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9" i="1"/>
  <c r="C17"/>
  <c r="C20"/>
  <c r="C21"/>
  <c r="C22"/>
  <c r="C23"/>
  <c r="Q18"/>
  <c r="Q17" s="1"/>
  <c r="P18"/>
  <c r="D17"/>
  <c r="E17"/>
  <c r="H17"/>
  <c r="I17"/>
  <c r="L17"/>
  <c r="M17"/>
  <c r="C27"/>
  <c r="C28"/>
  <c r="C26"/>
  <c r="C24"/>
  <c r="D18"/>
  <c r="E18"/>
  <c r="F18"/>
  <c r="F17" s="1"/>
  <c r="G18"/>
  <c r="G17" s="1"/>
  <c r="H18"/>
  <c r="I18"/>
  <c r="J18"/>
  <c r="J17" s="1"/>
  <c r="K18"/>
  <c r="K17" s="1"/>
  <c r="L18"/>
  <c r="M18"/>
  <c r="N18"/>
  <c r="N17" s="1"/>
  <c r="O18"/>
  <c r="O17" s="1"/>
  <c r="P17"/>
  <c r="C18" l="1"/>
</calcChain>
</file>

<file path=xl/sharedStrings.xml><?xml version="1.0" encoding="utf-8"?>
<sst xmlns="http://schemas.openxmlformats.org/spreadsheetml/2006/main" count="27" uniqueCount="27">
  <si>
    <t>№ п/п</t>
  </si>
  <si>
    <t>Наименование мероприятия</t>
  </si>
  <si>
    <t>Финансовое обеспечение</t>
  </si>
  <si>
    <t>Объем (тыс.руб)</t>
  </si>
  <si>
    <t>Всего</t>
  </si>
  <si>
    <t>в том числе по годам реализации программы</t>
  </si>
  <si>
    <t>Основные                                       мероприятия подпрограммы:</t>
  </si>
  <si>
    <t>Социально-культурное развитие Сергеевского сельского поселения</t>
  </si>
  <si>
    <t xml:space="preserve">                                                           </t>
  </si>
  <si>
    <t>Проведение мероприятий для детей и молодежи</t>
  </si>
  <si>
    <t>Мероприятия в области спорта, физической культуры и туризма</t>
  </si>
  <si>
    <t>Мероприятия в области культуры</t>
  </si>
  <si>
    <t>Использование средств на меры по профилактике правонарушений, наркомании и предупреждение экстремизма</t>
  </si>
  <si>
    <t>Реализация инициативных проектов в сфере культуры на территории Сергеевского сельского поселения Оконешниковского муниципального района Омской области</t>
  </si>
  <si>
    <t>Социальная политика</t>
  </si>
  <si>
    <t>Адресная помощь населению</t>
  </si>
  <si>
    <t>Прочие социальные выплаты</t>
  </si>
  <si>
    <t>Чествование пожилых людей в связи с международным Днем пожилых людей</t>
  </si>
  <si>
    <t xml:space="preserve">Подпрограмма «Повышение эффективности расходования бюджетных средств   Сергеевского сельского поселения»      </t>
  </si>
  <si>
    <t xml:space="preserve">Приложение N 2 к </t>
  </si>
  <si>
    <t xml:space="preserve">к муниципальной подпрограмме </t>
  </si>
  <si>
    <t xml:space="preserve">«Развитие социально-культурной сферы </t>
  </si>
  <si>
    <t>Сергеевского сельского поселения</t>
  </si>
  <si>
    <t xml:space="preserve">Оконешниковского муниципального района </t>
  </si>
  <si>
    <t>Омской области» на 2014 – 2027 годы»</t>
  </si>
  <si>
    <t xml:space="preserve">Распределение объемов финансирования мероприятий муниципальной программы 
«Развитие социально-культурной сферы Сергеевского сельского поселения Оконешниковского муниципального района Омской области» 
на 2014 – 2027 годы
</t>
  </si>
  <si>
    <t>Муниципальная программа « Развитие социально-культурной сферы Сергеевского сельского поселения Оконешниковского муниципального района Омской области на 2014-2027 годы»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</si>
</sst>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6" xfId="0" applyBorder="1"/>
    <xf numFmtId="0" fontId="1" fillId="0" borderId="0" xfId="0" applyFont="1" applyAlignment="1">
      <alignment horizontal="justify"/>
    </xf>
    <xf numFmtId="2" fontId="5" fillId="0" borderId="6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wrapText="1"/>
    </xf>
    <xf numFmtId="2" fontId="8" fillId="0" borderId="6" xfId="0" applyNumberFormat="1" applyFont="1" applyBorder="1" applyAlignment="1">
      <alignment wrapText="1"/>
    </xf>
    <xf numFmtId="2" fontId="8" fillId="0" borderId="6" xfId="0" applyNumberFormat="1" applyFont="1" applyBorder="1" applyAlignment="1"/>
    <xf numFmtId="2" fontId="5" fillId="0" borderId="6" xfId="0" applyNumberFormat="1" applyFont="1" applyBorder="1" applyAlignment="1">
      <alignment horizontal="right" wrapText="1"/>
    </xf>
    <xf numFmtId="2" fontId="2" fillId="0" borderId="6" xfId="0" applyNumberFormat="1" applyFont="1" applyBorder="1" applyAlignment="1">
      <alignment horizontal="right" wrapText="1"/>
    </xf>
    <xf numFmtId="2" fontId="2" fillId="0" borderId="6" xfId="0" applyNumberFormat="1" applyFont="1" applyBorder="1" applyAlignment="1">
      <alignment horizontal="right"/>
    </xf>
    <xf numFmtId="2" fontId="0" fillId="0" borderId="0" xfId="0" applyNumberFormat="1"/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9" xfId="0" applyBorder="1"/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29"/>
  <sheetViews>
    <sheetView tabSelected="1" zoomScale="83" zoomScaleNormal="83" workbookViewId="0">
      <selection activeCell="C20" sqref="C20"/>
    </sheetView>
  </sheetViews>
  <sheetFormatPr defaultRowHeight="15"/>
  <cols>
    <col min="2" max="2" width="42.140625" customWidth="1"/>
  </cols>
  <sheetData>
    <row r="2" spans="1:17" ht="15" customHeight="1">
      <c r="A2" s="21" t="s">
        <v>19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7" ht="15" customHeight="1">
      <c r="A3" s="21" t="s">
        <v>20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7" ht="15" customHeight="1">
      <c r="A4" s="21" t="s">
        <v>21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7" ht="15" customHeight="1">
      <c r="A5" s="21" t="s">
        <v>22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7" ht="15" customHeight="1">
      <c r="A6" s="21" t="s">
        <v>23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7" ht="15" customHeight="1">
      <c r="A7" s="21" t="s">
        <v>24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7" ht="15.75">
      <c r="P8" s="9"/>
    </row>
    <row r="9" spans="1:17" ht="56.25" customHeight="1">
      <c r="A9" s="29" t="s">
        <v>25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1" spans="1:17" ht="15.75" thickBot="1"/>
    <row r="12" spans="1:17" ht="15.75" customHeight="1">
      <c r="A12" s="22" t="s">
        <v>0</v>
      </c>
      <c r="B12" s="25" t="s">
        <v>1</v>
      </c>
      <c r="C12" s="28" t="s">
        <v>2</v>
      </c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</row>
    <row r="13" spans="1:17" ht="15.75" customHeight="1">
      <c r="A13" s="23"/>
      <c r="B13" s="26"/>
      <c r="C13" s="28" t="s">
        <v>3</v>
      </c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5.75" customHeight="1">
      <c r="A14" s="23"/>
      <c r="B14" s="26"/>
      <c r="C14" s="28" t="s">
        <v>4</v>
      </c>
      <c r="D14" s="28" t="s">
        <v>5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17" ht="15.75" thickBot="1">
      <c r="A15" s="24"/>
      <c r="B15" s="27"/>
      <c r="C15" s="28"/>
      <c r="D15" s="18">
        <v>2014</v>
      </c>
      <c r="E15" s="18">
        <v>2015</v>
      </c>
      <c r="F15" s="18">
        <v>2016</v>
      </c>
      <c r="G15" s="18">
        <v>2017</v>
      </c>
      <c r="H15" s="18">
        <v>2018</v>
      </c>
      <c r="I15" s="18">
        <v>2019</v>
      </c>
      <c r="J15" s="18">
        <v>2020</v>
      </c>
      <c r="K15" s="18">
        <v>2021</v>
      </c>
      <c r="L15" s="18">
        <v>2022</v>
      </c>
      <c r="M15" s="18">
        <v>2023</v>
      </c>
      <c r="N15" s="18">
        <v>2024</v>
      </c>
      <c r="O15" s="18">
        <v>2025</v>
      </c>
      <c r="P15" s="7">
        <v>2026</v>
      </c>
      <c r="Q15" s="7">
        <v>2027</v>
      </c>
    </row>
    <row r="16" spans="1:17" ht="23.25" customHeight="1" thickBot="1">
      <c r="A16" s="1"/>
      <c r="B16" s="3" t="s">
        <v>6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0"/>
      <c r="Q16" s="8"/>
    </row>
    <row r="17" spans="1:17" ht="48" customHeight="1" thickBot="1">
      <c r="A17" s="1"/>
      <c r="B17" s="3" t="s">
        <v>26</v>
      </c>
      <c r="C17" s="10">
        <f>C18+C25</f>
        <v>3452.3500000000004</v>
      </c>
      <c r="D17" s="10">
        <f t="shared" ref="D17:Q17" si="0">D18+D25</f>
        <v>52.86</v>
      </c>
      <c r="E17" s="10">
        <f t="shared" si="0"/>
        <v>23.94</v>
      </c>
      <c r="F17" s="10">
        <f t="shared" si="0"/>
        <v>48.22</v>
      </c>
      <c r="G17" s="10">
        <f t="shared" si="0"/>
        <v>95.33</v>
      </c>
      <c r="H17" s="10">
        <f t="shared" si="0"/>
        <v>199.38</v>
      </c>
      <c r="I17" s="10">
        <f t="shared" si="0"/>
        <v>152.08000000000001</v>
      </c>
      <c r="J17" s="10">
        <f t="shared" si="0"/>
        <v>66.2</v>
      </c>
      <c r="K17" s="10">
        <f t="shared" si="0"/>
        <v>74</v>
      </c>
      <c r="L17" s="10">
        <f t="shared" si="0"/>
        <v>144.19</v>
      </c>
      <c r="M17" s="10">
        <f t="shared" si="0"/>
        <v>1019.0699999999999</v>
      </c>
      <c r="N17" s="10">
        <f t="shared" si="0"/>
        <v>566.22</v>
      </c>
      <c r="O17" s="10">
        <f t="shared" si="0"/>
        <v>191</v>
      </c>
      <c r="P17" s="10">
        <f t="shared" si="0"/>
        <v>191</v>
      </c>
      <c r="Q17" s="10">
        <f t="shared" si="0"/>
        <v>628.86</v>
      </c>
    </row>
    <row r="18" spans="1:17" ht="38.25" customHeight="1" thickBot="1">
      <c r="A18" s="2">
        <v>1</v>
      </c>
      <c r="B18" s="4" t="s">
        <v>18</v>
      </c>
      <c r="C18" s="10">
        <f>C19+C20+C21+C22+C23+C24</f>
        <v>3442.3500000000004</v>
      </c>
      <c r="D18" s="11">
        <f t="shared" ref="D18:O18" si="1">D19+D20+D21+D22+D23+D24</f>
        <v>52.86</v>
      </c>
      <c r="E18" s="11">
        <f t="shared" si="1"/>
        <v>23.94</v>
      </c>
      <c r="F18" s="11">
        <f t="shared" si="1"/>
        <v>43.22</v>
      </c>
      <c r="G18" s="11">
        <f t="shared" si="1"/>
        <v>90.33</v>
      </c>
      <c r="H18" s="11">
        <f t="shared" si="1"/>
        <v>199.38</v>
      </c>
      <c r="I18" s="11">
        <f t="shared" si="1"/>
        <v>152.08000000000001</v>
      </c>
      <c r="J18" s="11">
        <f t="shared" si="1"/>
        <v>66.2</v>
      </c>
      <c r="K18" s="11">
        <f t="shared" si="1"/>
        <v>74</v>
      </c>
      <c r="L18" s="11">
        <f t="shared" si="1"/>
        <v>144.19</v>
      </c>
      <c r="M18" s="11">
        <f t="shared" si="1"/>
        <v>1019.0699999999999</v>
      </c>
      <c r="N18" s="11">
        <f t="shared" si="1"/>
        <v>566.22</v>
      </c>
      <c r="O18" s="11">
        <f t="shared" si="1"/>
        <v>191</v>
      </c>
      <c r="P18" s="11">
        <f>P19+P20+P21+P22+P23+P24</f>
        <v>191</v>
      </c>
      <c r="Q18" s="11">
        <f>Q19+Q20+Q21+Q22+Q23+Q24</f>
        <v>628.86</v>
      </c>
    </row>
    <row r="19" spans="1:17" ht="23.25" thickBot="1">
      <c r="A19" s="2"/>
      <c r="B19" s="5" t="s">
        <v>7</v>
      </c>
      <c r="C19" s="10">
        <f>D19+E19+F19+G19+H19+I19+J19+K19+L19+M19+N19+O19+P19+Q19</f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3">
        <v>0</v>
      </c>
      <c r="Q19" s="8">
        <v>0</v>
      </c>
    </row>
    <row r="20" spans="1:17" ht="17.25" customHeight="1" thickBot="1">
      <c r="A20" s="2" t="s">
        <v>8</v>
      </c>
      <c r="B20" s="5" t="s">
        <v>9</v>
      </c>
      <c r="C20" s="10">
        <f>D20+E20+F20+G20+H20+I20+J20+K20+L20+M20+N20+O20+P20+Q20</f>
        <v>458.31</v>
      </c>
      <c r="D20" s="12">
        <v>33.380000000000003</v>
      </c>
      <c r="E20" s="12">
        <v>10.8</v>
      </c>
      <c r="F20" s="12">
        <v>4.12</v>
      </c>
      <c r="G20" s="12">
        <v>37.18</v>
      </c>
      <c r="H20" s="12">
        <v>86.85</v>
      </c>
      <c r="I20" s="12">
        <v>73.040000000000006</v>
      </c>
      <c r="J20" s="12">
        <v>13</v>
      </c>
      <c r="K20" s="12">
        <v>20</v>
      </c>
      <c r="L20" s="12">
        <v>29.94</v>
      </c>
      <c r="M20" s="12">
        <v>30</v>
      </c>
      <c r="N20" s="12">
        <v>30</v>
      </c>
      <c r="O20" s="12">
        <v>30</v>
      </c>
      <c r="P20" s="13">
        <v>30</v>
      </c>
      <c r="Q20" s="8">
        <v>30</v>
      </c>
    </row>
    <row r="21" spans="1:17" ht="22.5" customHeight="1" thickBot="1">
      <c r="A21" s="2"/>
      <c r="B21" s="5" t="s">
        <v>10</v>
      </c>
      <c r="C21" s="10">
        <f t="shared" ref="C21" si="2">D21+E21+F21+G21+H21+I21+J21+K21+L21+M21+N21+O21+P21+Q21</f>
        <v>899.26</v>
      </c>
      <c r="D21" s="12">
        <v>9.48</v>
      </c>
      <c r="E21" s="12">
        <v>0</v>
      </c>
      <c r="F21" s="12">
        <v>0</v>
      </c>
      <c r="G21" s="12">
        <v>12.5</v>
      </c>
      <c r="H21" s="12">
        <v>8.5</v>
      </c>
      <c r="I21" s="12">
        <v>13.4</v>
      </c>
      <c r="J21" s="12">
        <v>16</v>
      </c>
      <c r="K21" s="12">
        <v>15</v>
      </c>
      <c r="L21" s="12">
        <v>16.2</v>
      </c>
      <c r="M21" s="12">
        <v>91.82</v>
      </c>
      <c r="N21" s="12">
        <v>68.5</v>
      </c>
      <c r="O21" s="12">
        <v>40</v>
      </c>
      <c r="P21" s="13">
        <v>40</v>
      </c>
      <c r="Q21" s="8">
        <v>567.86</v>
      </c>
    </row>
    <row r="22" spans="1:17" ht="20.25" customHeight="1" thickBot="1">
      <c r="A22" s="2"/>
      <c r="B22" s="5" t="s">
        <v>11</v>
      </c>
      <c r="C22" s="10">
        <f>D22+E22+F22+G22+H22+I22+J22+K22+L22+M22+N22+O22+P22+Q22</f>
        <v>958.81</v>
      </c>
      <c r="D22" s="12">
        <v>10</v>
      </c>
      <c r="E22" s="12">
        <v>13.14</v>
      </c>
      <c r="F22" s="12">
        <v>39.1</v>
      </c>
      <c r="G22" s="12">
        <v>40.65</v>
      </c>
      <c r="H22" s="12">
        <v>104.03</v>
      </c>
      <c r="I22" s="12">
        <v>65.64</v>
      </c>
      <c r="J22" s="12">
        <v>36.200000000000003</v>
      </c>
      <c r="K22" s="12">
        <v>38</v>
      </c>
      <c r="L22" s="12">
        <v>97.05</v>
      </c>
      <c r="M22" s="12">
        <v>125</v>
      </c>
      <c r="N22" s="12">
        <v>120</v>
      </c>
      <c r="O22" s="12">
        <v>120</v>
      </c>
      <c r="P22" s="13">
        <v>120</v>
      </c>
      <c r="Q22" s="8">
        <v>30</v>
      </c>
    </row>
    <row r="23" spans="1:17" ht="39" customHeight="1" thickBot="1">
      <c r="A23" s="2"/>
      <c r="B23" s="5" t="s">
        <v>12</v>
      </c>
      <c r="C23" s="10">
        <f>D23+E23+F23+G23+H23+I23+J23+K23+L23+M23+N23+O23+P23+Q23</f>
        <v>8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1</v>
      </c>
      <c r="K23" s="12">
        <v>1</v>
      </c>
      <c r="L23" s="12">
        <v>1</v>
      </c>
      <c r="M23" s="12">
        <v>1</v>
      </c>
      <c r="N23" s="12">
        <v>1</v>
      </c>
      <c r="O23" s="12">
        <v>1</v>
      </c>
      <c r="P23" s="13">
        <v>1</v>
      </c>
      <c r="Q23" s="8">
        <v>1</v>
      </c>
    </row>
    <row r="24" spans="1:17" ht="47.25" customHeight="1" thickBot="1">
      <c r="A24" s="2"/>
      <c r="B24" s="6" t="s">
        <v>13</v>
      </c>
      <c r="C24" s="10">
        <f t="shared" ref="C24" si="3">D24+E24+F24+G24+H24+I24+J24+K24+L24+M24+N24+O24+P24</f>
        <v>1117.97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771.25</v>
      </c>
      <c r="N24" s="12">
        <v>346.72</v>
      </c>
      <c r="O24" s="12">
        <v>0</v>
      </c>
      <c r="P24" s="13">
        <v>0</v>
      </c>
      <c r="Q24" s="8">
        <v>0</v>
      </c>
    </row>
    <row r="25" spans="1:17" ht="15.75" thickBot="1">
      <c r="A25" s="2">
        <v>2</v>
      </c>
      <c r="B25" s="3" t="s">
        <v>14</v>
      </c>
      <c r="C25" s="10">
        <v>10</v>
      </c>
      <c r="D25" s="14">
        <v>0</v>
      </c>
      <c r="E25" s="14">
        <v>0</v>
      </c>
      <c r="F25" s="14">
        <v>5</v>
      </c>
      <c r="G25" s="14">
        <v>5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</row>
    <row r="26" spans="1:17" ht="15.75" customHeight="1" thickBot="1">
      <c r="A26" s="2"/>
      <c r="B26" s="5" t="s">
        <v>15</v>
      </c>
      <c r="C26" s="10">
        <f>D26+E26+F26+G26+H26+I26+J26+K26+L26+M26+N26+O26+P26</f>
        <v>5</v>
      </c>
      <c r="D26" s="15">
        <v>0</v>
      </c>
      <c r="E26" s="15">
        <v>0</v>
      </c>
      <c r="F26" s="15">
        <v>0</v>
      </c>
      <c r="G26" s="15">
        <v>5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6">
        <v>0</v>
      </c>
      <c r="Q26" s="8">
        <v>0</v>
      </c>
    </row>
    <row r="27" spans="1:17" ht="16.5" customHeight="1" thickBot="1">
      <c r="A27" s="2"/>
      <c r="B27" s="5" t="s">
        <v>16</v>
      </c>
      <c r="C27" s="10">
        <f t="shared" ref="C27:C28" si="4">D27+E27+F27+G27+H27+I27+J27+K27+L27+M27+N27+O27+P27</f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6">
        <v>0</v>
      </c>
      <c r="Q27" s="8">
        <v>0</v>
      </c>
    </row>
    <row r="28" spans="1:17" ht="32.25" customHeight="1" thickBot="1">
      <c r="A28" s="2"/>
      <c r="B28" s="5" t="s">
        <v>17</v>
      </c>
      <c r="C28" s="10">
        <f t="shared" si="4"/>
        <v>5</v>
      </c>
      <c r="D28" s="15">
        <v>0</v>
      </c>
      <c r="E28" s="15">
        <v>0</v>
      </c>
      <c r="F28" s="15">
        <v>5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6">
        <v>0</v>
      </c>
      <c r="Q28" s="8">
        <v>0</v>
      </c>
    </row>
    <row r="29" spans="1:17"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</sheetData>
  <mergeCells count="13">
    <mergeCell ref="A2:P2"/>
    <mergeCell ref="A3:P3"/>
    <mergeCell ref="A4:P4"/>
    <mergeCell ref="A5:P5"/>
    <mergeCell ref="A12:A15"/>
    <mergeCell ref="B12:B15"/>
    <mergeCell ref="C14:C15"/>
    <mergeCell ref="A6:P6"/>
    <mergeCell ref="A7:P7"/>
    <mergeCell ref="A9:P9"/>
    <mergeCell ref="C12:Q12"/>
    <mergeCell ref="C13:Q13"/>
    <mergeCell ref="D14:Q14"/>
  </mergeCells>
  <pageMargins left="0.7" right="0.7" top="0.75" bottom="0.75" header="0.3" footer="0.3"/>
  <pageSetup paperSize="9" scale="6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Sergeevka</dc:creator>
  <cp:lastModifiedBy>Sergeevka</cp:lastModifiedBy>
  <cp:lastPrinted>2024-03-19T03:20:25Z</cp:lastPrinted>
  <dcterms:created xsi:type="dcterms:W3CDTF">2023-10-31T06:13:49Z</dcterms:created>
  <dcterms:modified xsi:type="dcterms:W3CDTF">2024-11-18T08:23:11Z</dcterms:modified>
</cp:coreProperties>
</file>