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0055" windowHeight="10485"/>
  </bookViews>
  <sheets>
    <sheet name="БР ГРБС по ПБС_4" sheetId="1" r:id="rId1"/>
  </sheets>
  <definedNames>
    <definedName name="_xlnm.Print_Titles" localSheetId="0">'БР ГРБС по ПБС_4'!$23:$26</definedName>
  </definedNames>
  <calcPr calcId="124519" iterate="1"/>
</workbook>
</file>

<file path=xl/calcChain.xml><?xml version="1.0" encoding="utf-8"?>
<calcChain xmlns="http://schemas.openxmlformats.org/spreadsheetml/2006/main">
  <c r="L74" i="1"/>
  <c r="O38"/>
  <c r="O52" s="1"/>
  <c r="M38"/>
  <c r="M52" s="1"/>
  <c r="N38"/>
  <c r="N52" s="1"/>
  <c r="P38"/>
  <c r="P52" s="1"/>
  <c r="Q38"/>
  <c r="Q52" s="1"/>
  <c r="R38"/>
  <c r="R52" s="1"/>
  <c r="L38"/>
  <c r="L52" s="1"/>
</calcChain>
</file>

<file path=xl/sharedStrings.xml><?xml version="1.0" encoding="utf-8"?>
<sst xmlns="http://schemas.openxmlformats.org/spreadsheetml/2006/main" count="89" uniqueCount="52">
  <si>
    <t xml:space="preserve"> </t>
  </si>
  <si>
    <t/>
  </si>
  <si>
    <t>Всего расходов</t>
  </si>
  <si>
    <t>Массовый спорт</t>
  </si>
  <si>
    <t>Физическая культура и спорт</t>
  </si>
  <si>
    <t>Культура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</si>
  <si>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</si>
  <si>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</si>
  <si>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</si>
  <si>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</si>
  <si>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</si>
  <si>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</si>
  <si>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</si>
  <si>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</si>
  <si>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</si>
  <si>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</si>
  <si>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</si>
  <si>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</si>
  <si>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</si>
  <si>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</si>
  <si>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</si>
  <si>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</si>
  <si>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</si>
  <si>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</si>
  <si>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</si>
  <si>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</si>
  <si>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</si>
  <si>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</si>
  <si>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</si>
  <si>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</si>
  <si>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</si>
  <si>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</si>
  <si>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</si>
  <si>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Подраздел</t>
  </si>
  <si>
    <t>Раздел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</si>
  <si>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</si>
  <si>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</si>
  <si>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</si>
  <si>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классификации расходов на 2021 год и на плановый период 2022 и 2023 годов</t>
  </si>
  <si>
    <t>бюджетных ассигнований районного бюджета по разделам и подразделам</t>
  </si>
  <si>
    <t>РАСПРЕДЕЛЕНИЕ</t>
  </si>
  <si>
    <t>Приложение № 2</t>
  </si>
  <si>
    <t>к решению Совета депутатов</t>
  </si>
  <si>
    <t>"О внесении изменений и дополнений</t>
  </si>
  <si>
    <t>и на плановый период 2021 и 2022 годов"</t>
  </si>
  <si>
    <t>Приложение № 3</t>
  </si>
  <si>
    <t xml:space="preserve">к решению Совета депутатов Сергеевского сельского поселения </t>
  </si>
  <si>
    <t xml:space="preserve">"О бюджете Сергеевского сельского поселения на 2020 год </t>
  </si>
  <si>
    <t>в решение Совета депутатов от 24.12.2020г. года № 16</t>
  </si>
  <si>
    <t xml:space="preserve">     "О бюджете Сергеевского сельского поселения на 2021 год</t>
  </si>
  <si>
    <t>и на плановый период 2022 и 2023 годов"</t>
  </si>
  <si>
    <t>от 29 апреля  2021 года №39</t>
  </si>
</sst>
</file>

<file path=xl/styles.xml><?xml version="1.0" encoding="utf-8"?>
<styleSheet xmlns="http://schemas.openxmlformats.org/spreadsheetml/2006/main">
  <numFmts count="6">
    <numFmt numFmtId="164" formatCode="#,##0.00;[Red]\-#,##0.00"/>
    <numFmt numFmtId="165" formatCode="#,##0.00;[Red]\-#,##0.00;0.00"/>
    <numFmt numFmtId="166" formatCode="00\.00\.00"/>
    <numFmt numFmtId="167" formatCode="00;&quot;00&quot;;00"/>
    <numFmt numFmtId="168" formatCode="00;&quot;&quot;;&quot;00&quot;"/>
    <numFmt numFmtId="169" formatCode="0000"/>
  </numFmts>
  <fonts count="9">
    <font>
      <sz val="10"/>
      <name val="Arial"/>
      <charset val="204"/>
    </font>
    <font>
      <sz val="5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color indexed="9"/>
      <name val="Arial"/>
      <charset val="204"/>
    </font>
    <font>
      <b/>
      <sz val="10"/>
      <name val="Arial"/>
      <charset val="204"/>
    </font>
    <font>
      <b/>
      <sz val="7"/>
      <name val="Arial"/>
      <charset val="204"/>
    </font>
    <font>
      <sz val="9"/>
      <name val="Arial"/>
      <charset val="204"/>
    </font>
    <font>
      <i/>
      <sz val="8"/>
      <name val="Arial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164" fontId="3" fillId="0" borderId="0" xfId="0" applyNumberFormat="1" applyFont="1" applyFill="1" applyAlignment="1" applyProtection="1"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164" fontId="3" fillId="0" borderId="2" xfId="0" applyNumberFormat="1" applyFont="1" applyFill="1" applyBorder="1" applyAlignment="1" applyProtection="1">
      <alignment horizontal="right" vertical="center"/>
      <protection hidden="1"/>
    </xf>
    <xf numFmtId="164" fontId="3" fillId="0" borderId="2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4" fillId="0" borderId="2" xfId="0" applyNumberFormat="1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0" fillId="0" borderId="7" xfId="0" applyBorder="1" applyProtection="1">
      <protection hidden="1"/>
    </xf>
    <xf numFmtId="0" fontId="1" fillId="0" borderId="8" xfId="0" applyNumberFormat="1" applyFont="1" applyFill="1" applyBorder="1" applyAlignment="1" applyProtection="1">
      <protection hidden="1"/>
    </xf>
    <xf numFmtId="0" fontId="3" fillId="0" borderId="10" xfId="0" applyNumberFormat="1" applyFont="1" applyFill="1" applyBorder="1" applyAlignment="1" applyProtection="1">
      <protection hidden="1"/>
    </xf>
    <xf numFmtId="165" fontId="3" fillId="0" borderId="10" xfId="0" applyNumberFormat="1" applyFont="1" applyFill="1" applyBorder="1" applyAlignment="1" applyProtection="1">
      <alignment horizontal="right" vertical="center"/>
      <protection hidden="1"/>
    </xf>
    <xf numFmtId="165" fontId="2" fillId="0" borderId="11" xfId="0" applyNumberFormat="1" applyFont="1" applyFill="1" applyBorder="1" applyAlignment="1" applyProtection="1">
      <alignment horizontal="right" vertical="center"/>
      <protection hidden="1"/>
    </xf>
    <xf numFmtId="165" fontId="3" fillId="0" borderId="12" xfId="0" applyNumberFormat="1" applyFont="1" applyFill="1" applyBorder="1" applyAlignment="1" applyProtection="1">
      <alignment horizontal="right" vertical="center"/>
      <protection hidden="1"/>
    </xf>
    <xf numFmtId="167" fontId="3" fillId="0" borderId="10" xfId="0" applyNumberFormat="1" applyFont="1" applyFill="1" applyBorder="1" applyAlignment="1" applyProtection="1">
      <alignment horizontal="left" vertical="center"/>
      <protection hidden="1"/>
    </xf>
    <xf numFmtId="168" fontId="3" fillId="0" borderId="10" xfId="0" applyNumberFormat="1" applyFont="1" applyFill="1" applyBorder="1" applyAlignment="1" applyProtection="1">
      <alignment horizontal="right" vertical="center"/>
      <protection hidden="1"/>
    </xf>
    <xf numFmtId="0" fontId="5" fillId="0" borderId="7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protection hidden="1"/>
    </xf>
    <xf numFmtId="165" fontId="3" fillId="0" borderId="16" xfId="0" applyNumberFormat="1" applyFont="1" applyFill="1" applyBorder="1" applyAlignment="1" applyProtection="1">
      <alignment horizontal="right" vertical="center"/>
      <protection hidden="1"/>
    </xf>
    <xf numFmtId="165" fontId="2" fillId="0" borderId="17" xfId="0" applyNumberFormat="1" applyFont="1" applyFill="1" applyBorder="1" applyAlignment="1" applyProtection="1">
      <alignment horizontal="right" vertical="center"/>
      <protection hidden="1"/>
    </xf>
    <xf numFmtId="165" fontId="3" fillId="0" borderId="18" xfId="0" applyNumberFormat="1" applyFont="1" applyFill="1" applyBorder="1" applyAlignment="1" applyProtection="1">
      <alignment horizontal="right" vertical="center"/>
      <protection hidden="1"/>
    </xf>
    <xf numFmtId="167" fontId="3" fillId="0" borderId="16" xfId="0" applyNumberFormat="1" applyFont="1" applyFill="1" applyBorder="1" applyAlignment="1" applyProtection="1">
      <alignment horizontal="left" vertical="center"/>
      <protection hidden="1"/>
    </xf>
    <xf numFmtId="168" fontId="3" fillId="0" borderId="16" xfId="0" applyNumberFormat="1" applyFont="1" applyFill="1" applyBorder="1" applyAlignment="1" applyProtection="1">
      <alignment horizontal="right" vertical="center"/>
      <protection hidden="1"/>
    </xf>
    <xf numFmtId="0" fontId="3" fillId="0" borderId="22" xfId="0" applyNumberFormat="1" applyFont="1" applyFill="1" applyBorder="1" applyAlignment="1" applyProtection="1">
      <protection hidden="1"/>
    </xf>
    <xf numFmtId="165" fontId="3" fillId="0" borderId="22" xfId="0" applyNumberFormat="1" applyFont="1" applyFill="1" applyBorder="1" applyAlignment="1" applyProtection="1">
      <alignment horizontal="right" vertical="center"/>
      <protection hidden="1"/>
    </xf>
    <xf numFmtId="165" fontId="2" fillId="0" borderId="23" xfId="0" applyNumberFormat="1" applyFont="1" applyFill="1" applyBorder="1" applyAlignment="1" applyProtection="1">
      <alignment horizontal="right" vertical="center"/>
      <protection hidden="1"/>
    </xf>
    <xf numFmtId="165" fontId="3" fillId="0" borderId="24" xfId="0" applyNumberFormat="1" applyFont="1" applyFill="1" applyBorder="1" applyAlignment="1" applyProtection="1">
      <alignment horizontal="right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8" fontId="3" fillId="0" borderId="22" xfId="0" applyNumberFormat="1" applyFont="1" applyFill="1" applyBorder="1" applyAlignment="1" applyProtection="1">
      <alignment horizontal="right" vertical="center"/>
      <protection hidden="1"/>
    </xf>
    <xf numFmtId="1" fontId="6" fillId="0" borderId="27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8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9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Protection="1">
      <protection hidden="1"/>
    </xf>
    <xf numFmtId="1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8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Continuous" vertical="center" wrapText="1"/>
      <protection hidden="1"/>
    </xf>
    <xf numFmtId="0" fontId="0" fillId="0" borderId="8" xfId="0" applyNumberFormat="1" applyFont="1" applyFill="1" applyBorder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30" xfId="0" applyNumberFormat="1" applyFont="1" applyFill="1" applyBorder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29" xfId="0" applyNumberFormat="1" applyFont="1" applyFill="1" applyBorder="1" applyAlignment="1" applyProtection="1">
      <protection hidden="1"/>
    </xf>
    <xf numFmtId="0" fontId="0" fillId="0" borderId="32" xfId="0" applyNumberFormat="1" applyFont="1" applyFill="1" applyBorder="1" applyAlignment="1" applyProtection="1">
      <protection hidden="1"/>
    </xf>
    <xf numFmtId="0" fontId="2" fillId="0" borderId="8" xfId="0" applyNumberFormat="1" applyFont="1" applyFill="1" applyBorder="1" applyAlignment="1" applyProtection="1">
      <protection hidden="1"/>
    </xf>
    <xf numFmtId="0" fontId="2" fillId="0" borderId="29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Alignment="1">
      <alignment horizontal="right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169" fontId="3" fillId="0" borderId="13" xfId="0" applyNumberFormat="1" applyFont="1" applyFill="1" applyBorder="1" applyAlignment="1" applyProtection="1">
      <alignment horizontal="left" vertical="top" wrapText="1"/>
      <protection hidden="1"/>
    </xf>
    <xf numFmtId="166" fontId="3" fillId="0" borderId="12" xfId="0" applyNumberFormat="1" applyFont="1" applyFill="1" applyBorder="1" applyAlignment="1" applyProtection="1">
      <alignment horizontal="center" vertical="center"/>
      <protection hidden="1"/>
    </xf>
    <xf numFmtId="166" fontId="3" fillId="0" borderId="10" xfId="0" applyNumberFormat="1" applyFont="1" applyFill="1" applyBorder="1" applyAlignment="1" applyProtection="1">
      <alignment horizontal="center" vertical="center"/>
      <protection hidden="1"/>
    </xf>
    <xf numFmtId="165" fontId="3" fillId="0" borderId="9" xfId="0" applyNumberFormat="1" applyFont="1" applyFill="1" applyBorder="1" applyAlignment="1" applyProtection="1">
      <alignment horizontal="right" vertical="center"/>
      <protection hidden="1"/>
    </xf>
    <xf numFmtId="169" fontId="3" fillId="0" borderId="20" xfId="0" applyNumberFormat="1" applyFont="1" applyFill="1" applyBorder="1" applyAlignment="1" applyProtection="1">
      <alignment horizontal="left" vertical="top" wrapText="1"/>
      <protection hidden="1"/>
    </xf>
    <xf numFmtId="169" fontId="3" fillId="0" borderId="19" xfId="0" applyNumberFormat="1" applyFont="1" applyFill="1" applyBorder="1" applyAlignment="1" applyProtection="1">
      <alignment horizontal="left" vertical="top" wrapText="1"/>
      <protection hidden="1"/>
    </xf>
    <xf numFmtId="166" fontId="3" fillId="0" borderId="18" xfId="0" applyNumberFormat="1" applyFont="1" applyFill="1" applyBorder="1" applyAlignment="1" applyProtection="1">
      <alignment horizontal="center" vertical="center"/>
      <protection hidden="1"/>
    </xf>
    <xf numFmtId="166" fontId="3" fillId="0" borderId="16" xfId="0" applyNumberFormat="1" applyFont="1" applyFill="1" applyBorder="1" applyAlignment="1" applyProtection="1">
      <alignment horizontal="center" vertical="center"/>
      <protection hidden="1"/>
    </xf>
    <xf numFmtId="165" fontId="3" fillId="0" borderId="15" xfId="0" applyNumberFormat="1" applyFont="1" applyFill="1" applyBorder="1" applyAlignment="1" applyProtection="1">
      <alignment horizontal="right" vertical="center"/>
      <protection hidden="1"/>
    </xf>
    <xf numFmtId="0" fontId="7" fillId="0" borderId="3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6" xfId="0" applyNumberFormat="1" applyFont="1" applyFill="1" applyBorder="1" applyAlignment="1" applyProtection="1">
      <alignment horizontal="left" vertical="top" wrapText="1"/>
      <protection hidden="1"/>
    </xf>
    <xf numFmtId="169" fontId="3" fillId="0" borderId="25" xfId="0" applyNumberFormat="1" applyFont="1" applyFill="1" applyBorder="1" applyAlignment="1" applyProtection="1">
      <alignment horizontal="left" vertical="top" wrapText="1"/>
      <protection hidden="1"/>
    </xf>
    <xf numFmtId="166" fontId="3" fillId="0" borderId="24" xfId="0" applyNumberFormat="1" applyFont="1" applyFill="1" applyBorder="1" applyAlignment="1" applyProtection="1">
      <alignment horizontal="center" vertical="center"/>
      <protection hidden="1"/>
    </xf>
    <xf numFmtId="166" fontId="3" fillId="0" borderId="22" xfId="0" applyNumberFormat="1" applyFont="1" applyFill="1" applyBorder="1" applyAlignment="1" applyProtection="1">
      <alignment horizontal="center" vertical="center"/>
      <protection hidden="1"/>
    </xf>
    <xf numFmtId="165" fontId="3" fillId="0" borderId="2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horizontal="right"/>
    </xf>
    <xf numFmtId="0" fontId="0" fillId="0" borderId="31" xfId="0" applyNumberFormat="1" applyFont="1" applyFill="1" applyBorder="1" applyAlignment="1" applyProtection="1">
      <alignment horizontal="center" vertical="center"/>
      <protection hidden="1"/>
    </xf>
    <xf numFmtId="0" fontId="0" fillId="0" borderId="28" xfId="0" applyNumberFormat="1" applyFont="1" applyFill="1" applyBorder="1" applyAlignment="1" applyProtection="1">
      <alignment horizontal="center" vertical="center"/>
      <protection hidden="1"/>
    </xf>
    <xf numFmtId="0" fontId="2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164" fontId="3" fillId="0" borderId="2" xfId="0" applyNumberFormat="1" applyFont="1" applyFill="1" applyBorder="1" applyAlignment="1" applyProtection="1">
      <alignment horizontal="right" vertical="center"/>
      <protection hidden="1"/>
    </xf>
    <xf numFmtId="0" fontId="8" fillId="0" borderId="1" xfId="0" applyNumberFormat="1" applyFont="1" applyFill="1" applyBorder="1" applyAlignment="1" applyProtection="1">
      <protection hidden="1"/>
    </xf>
    <xf numFmtId="164" fontId="3" fillId="0" borderId="33" xfId="0" applyNumberFormat="1" applyFont="1" applyFill="1" applyBorder="1" applyAlignment="1" applyProtection="1">
      <alignment horizontal="right" vertical="center"/>
      <protection hidden="1"/>
    </xf>
    <xf numFmtId="164" fontId="3" fillId="0" borderId="3" xfId="0" applyNumberFormat="1" applyFont="1" applyFill="1" applyBorder="1" applyAlignment="1" applyProtection="1">
      <alignment horizontal="right" vertical="center"/>
      <protection hidden="1"/>
    </xf>
    <xf numFmtId="164" fontId="3" fillId="0" borderId="2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4" fillId="0" borderId="2" xfId="0" applyNumberFormat="1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0" fillId="0" borderId="7" xfId="0" applyBorder="1" applyProtection="1">
      <protection hidden="1"/>
    </xf>
    <xf numFmtId="0" fontId="1" fillId="0" borderId="8" xfId="0" applyNumberFormat="1" applyFont="1" applyFill="1" applyBorder="1" applyAlignment="1" applyProtection="1">
      <protection hidden="1"/>
    </xf>
    <xf numFmtId="0" fontId="3" fillId="0" borderId="10" xfId="0" applyNumberFormat="1" applyFont="1" applyFill="1" applyBorder="1" applyAlignment="1" applyProtection="1">
      <protection hidden="1"/>
    </xf>
    <xf numFmtId="165" fontId="3" fillId="0" borderId="10" xfId="0" applyNumberFormat="1" applyFont="1" applyFill="1" applyBorder="1" applyAlignment="1" applyProtection="1">
      <alignment horizontal="right" vertical="center"/>
      <protection hidden="1"/>
    </xf>
    <xf numFmtId="165" fontId="2" fillId="0" borderId="11" xfId="0" applyNumberFormat="1" applyFont="1" applyFill="1" applyBorder="1" applyAlignment="1" applyProtection="1">
      <alignment horizontal="right" vertical="center"/>
      <protection hidden="1"/>
    </xf>
    <xf numFmtId="165" fontId="3" fillId="0" borderId="12" xfId="0" applyNumberFormat="1" applyFont="1" applyFill="1" applyBorder="1" applyAlignment="1" applyProtection="1">
      <alignment horizontal="right" vertical="center"/>
      <protection hidden="1"/>
    </xf>
    <xf numFmtId="167" fontId="3" fillId="0" borderId="10" xfId="0" applyNumberFormat="1" applyFont="1" applyFill="1" applyBorder="1" applyAlignment="1" applyProtection="1">
      <alignment horizontal="left" vertical="center"/>
      <protection hidden="1"/>
    </xf>
    <xf numFmtId="168" fontId="3" fillId="0" borderId="10" xfId="0" applyNumberFormat="1" applyFont="1" applyFill="1" applyBorder="1" applyAlignment="1" applyProtection="1">
      <alignment horizontal="right" vertical="center"/>
      <protection hidden="1"/>
    </xf>
    <xf numFmtId="0" fontId="5" fillId="0" borderId="7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protection hidden="1"/>
    </xf>
    <xf numFmtId="165" fontId="3" fillId="0" borderId="16" xfId="0" applyNumberFormat="1" applyFont="1" applyFill="1" applyBorder="1" applyAlignment="1" applyProtection="1">
      <alignment horizontal="right" vertical="center"/>
      <protection hidden="1"/>
    </xf>
    <xf numFmtId="165" fontId="2" fillId="0" borderId="17" xfId="0" applyNumberFormat="1" applyFont="1" applyFill="1" applyBorder="1" applyAlignment="1" applyProtection="1">
      <alignment horizontal="right" vertical="center"/>
      <protection hidden="1"/>
    </xf>
    <xf numFmtId="165" fontId="3" fillId="0" borderId="18" xfId="0" applyNumberFormat="1" applyFont="1" applyFill="1" applyBorder="1" applyAlignment="1" applyProtection="1">
      <alignment horizontal="right" vertical="center"/>
      <protection hidden="1"/>
    </xf>
    <xf numFmtId="167" fontId="3" fillId="0" borderId="16" xfId="0" applyNumberFormat="1" applyFont="1" applyFill="1" applyBorder="1" applyAlignment="1" applyProtection="1">
      <alignment horizontal="left" vertical="center"/>
      <protection hidden="1"/>
    </xf>
    <xf numFmtId="168" fontId="3" fillId="0" borderId="16" xfId="0" applyNumberFormat="1" applyFont="1" applyFill="1" applyBorder="1" applyAlignment="1" applyProtection="1">
      <alignment horizontal="right" vertical="center"/>
      <protection hidden="1"/>
    </xf>
    <xf numFmtId="0" fontId="3" fillId="0" borderId="22" xfId="0" applyNumberFormat="1" applyFont="1" applyFill="1" applyBorder="1" applyAlignment="1" applyProtection="1">
      <protection hidden="1"/>
    </xf>
    <xf numFmtId="165" fontId="3" fillId="0" borderId="22" xfId="0" applyNumberFormat="1" applyFont="1" applyFill="1" applyBorder="1" applyAlignment="1" applyProtection="1">
      <alignment horizontal="right" vertical="center"/>
      <protection hidden="1"/>
    </xf>
    <xf numFmtId="165" fontId="2" fillId="0" borderId="23" xfId="0" applyNumberFormat="1" applyFont="1" applyFill="1" applyBorder="1" applyAlignment="1" applyProtection="1">
      <alignment horizontal="right" vertical="center"/>
      <protection hidden="1"/>
    </xf>
    <xf numFmtId="165" fontId="3" fillId="0" borderId="24" xfId="0" applyNumberFormat="1" applyFont="1" applyFill="1" applyBorder="1" applyAlignment="1" applyProtection="1">
      <alignment horizontal="right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8" fontId="3" fillId="0" borderId="22" xfId="0" applyNumberFormat="1" applyFont="1" applyFill="1" applyBorder="1" applyAlignment="1" applyProtection="1">
      <alignment horizontal="right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92"/>
  <sheetViews>
    <sheetView showGridLines="0" tabSelected="1" workbookViewId="0">
      <selection activeCell="N87" sqref="N87"/>
    </sheetView>
  </sheetViews>
  <sheetFormatPr defaultRowHeight="12.75"/>
  <cols>
    <col min="1" max="1" width="0.5703125" customWidth="1"/>
    <col min="2" max="4" width="0" hidden="1" customWidth="1"/>
    <col min="5" max="5" width="41.7109375" customWidth="1"/>
    <col min="6" max="6" width="8.28515625" customWidth="1"/>
    <col min="7" max="7" width="8.42578125" customWidth="1"/>
    <col min="8" max="11" width="0" hidden="1" customWidth="1"/>
    <col min="12" max="12" width="11.42578125" customWidth="1"/>
    <col min="13" max="13" width="0" hidden="1" customWidth="1"/>
    <col min="14" max="14" width="12.140625" customWidth="1"/>
    <col min="15" max="15" width="11.42578125" customWidth="1"/>
    <col min="16" max="16" width="12.140625" customWidth="1"/>
    <col min="17" max="17" width="11.42578125" customWidth="1"/>
    <col min="18" max="18" width="12.140625" customWidth="1"/>
    <col min="19" max="22" width="0" hidden="1" customWidth="1"/>
    <col min="23" max="23" width="0.85546875" customWidth="1"/>
    <col min="24" max="256" width="9.140625" customWidth="1"/>
  </cols>
  <sheetData>
    <row r="1" spans="5:18">
      <c r="E1" s="79" t="s">
        <v>41</v>
      </c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</row>
    <row r="2" spans="5:18">
      <c r="E2" s="79" t="s">
        <v>42</v>
      </c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</row>
    <row r="3" spans="5:18">
      <c r="E3" s="79" t="s">
        <v>43</v>
      </c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</row>
    <row r="4" spans="5:18">
      <c r="E4" s="79" t="s">
        <v>48</v>
      </c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</row>
    <row r="5" spans="5:18">
      <c r="E5" s="79" t="s">
        <v>49</v>
      </c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</row>
    <row r="6" spans="5:18">
      <c r="E6" s="79" t="s">
        <v>50</v>
      </c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</row>
    <row r="7" spans="5:18">
      <c r="E7" s="79" t="s">
        <v>51</v>
      </c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</row>
    <row r="8" spans="5:18"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79" t="s">
        <v>45</v>
      </c>
      <c r="Q8" s="79"/>
      <c r="R8" s="79"/>
    </row>
    <row r="9" spans="5:18">
      <c r="E9" s="79" t="s">
        <v>46</v>
      </c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</row>
    <row r="10" spans="5:18">
      <c r="E10" s="79" t="s">
        <v>47</v>
      </c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</row>
    <row r="11" spans="5:18">
      <c r="E11" s="79" t="s">
        <v>44</v>
      </c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</row>
    <row r="12" spans="5:18"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</row>
    <row r="17" spans="1:23" ht="16.5" customHeight="1">
      <c r="A17" s="61"/>
      <c r="B17" s="54"/>
      <c r="C17" s="54"/>
      <c r="D17" s="54"/>
      <c r="E17" s="60"/>
      <c r="F17" s="60"/>
      <c r="G17" s="59"/>
      <c r="H17" s="54"/>
      <c r="I17" s="54"/>
      <c r="J17" s="54"/>
      <c r="K17" s="54"/>
      <c r="L17" s="54"/>
      <c r="M17" s="54"/>
      <c r="N17" s="54"/>
      <c r="O17" s="54"/>
      <c r="P17" s="54"/>
      <c r="Q17" s="1"/>
      <c r="R17" s="2"/>
      <c r="S17" s="1"/>
      <c r="T17" s="1"/>
      <c r="U17" s="1"/>
      <c r="V17" s="1"/>
      <c r="W17" s="1"/>
    </row>
    <row r="18" spans="1:23" ht="12.75" customHeight="1">
      <c r="A18" s="61" t="s">
        <v>40</v>
      </c>
      <c r="B18" s="54"/>
      <c r="C18" s="54"/>
      <c r="D18" s="54"/>
      <c r="E18" s="60"/>
      <c r="F18" s="60"/>
      <c r="G18" s="59"/>
      <c r="H18" s="54"/>
      <c r="I18" s="54"/>
      <c r="J18" s="54"/>
      <c r="K18" s="54"/>
      <c r="L18" s="54"/>
      <c r="M18" s="54"/>
      <c r="N18" s="54"/>
      <c r="O18" s="54"/>
      <c r="P18" s="54"/>
      <c r="Q18" s="1"/>
      <c r="R18" s="2"/>
      <c r="S18" s="1"/>
      <c r="T18" s="1"/>
      <c r="U18" s="1"/>
      <c r="V18" s="1"/>
      <c r="W18" s="1"/>
    </row>
    <row r="19" spans="1:23" ht="12.75" customHeight="1">
      <c r="A19" s="61" t="s">
        <v>39</v>
      </c>
      <c r="B19" s="54"/>
      <c r="C19" s="54"/>
      <c r="D19" s="54"/>
      <c r="E19" s="60"/>
      <c r="F19" s="60"/>
      <c r="G19" s="59"/>
      <c r="H19" s="54"/>
      <c r="I19" s="54"/>
      <c r="J19" s="54"/>
      <c r="K19" s="54"/>
      <c r="L19" s="54"/>
      <c r="M19" s="54"/>
      <c r="N19" s="54"/>
      <c r="O19" s="54"/>
      <c r="P19" s="54"/>
      <c r="Q19" s="1"/>
      <c r="R19" s="2"/>
      <c r="S19" s="1"/>
      <c r="T19" s="1"/>
      <c r="U19" s="1"/>
      <c r="V19" s="1"/>
      <c r="W19" s="1"/>
    </row>
    <row r="20" spans="1:23" ht="12.75" customHeight="1">
      <c r="A20" s="61" t="s">
        <v>38</v>
      </c>
      <c r="B20" s="54"/>
      <c r="C20" s="54"/>
      <c r="D20" s="54"/>
      <c r="E20" s="60"/>
      <c r="F20" s="60"/>
      <c r="G20" s="59"/>
      <c r="H20" s="54"/>
      <c r="I20" s="54"/>
      <c r="J20" s="54"/>
      <c r="K20" s="54"/>
      <c r="L20" s="54"/>
      <c r="M20" s="54"/>
      <c r="N20" s="54"/>
      <c r="O20" s="54"/>
      <c r="P20" s="54"/>
      <c r="Q20" s="1"/>
      <c r="R20" s="2"/>
      <c r="S20" s="1"/>
      <c r="T20" s="1"/>
      <c r="U20" s="1"/>
      <c r="V20" s="1"/>
      <c r="W20" s="1"/>
    </row>
    <row r="21" spans="1:23" ht="12.75" customHeight="1">
      <c r="A21" s="61"/>
      <c r="B21" s="54"/>
      <c r="C21" s="54"/>
      <c r="D21" s="54"/>
      <c r="E21" s="60"/>
      <c r="F21" s="60"/>
      <c r="G21" s="59"/>
      <c r="H21" s="54"/>
      <c r="I21" s="54"/>
      <c r="J21" s="54"/>
      <c r="K21" s="54"/>
      <c r="L21" s="54"/>
      <c r="M21" s="54"/>
      <c r="N21" s="54"/>
      <c r="O21" s="54"/>
      <c r="P21" s="54"/>
      <c r="Q21" s="1"/>
      <c r="R21" s="2"/>
      <c r="S21" s="1"/>
      <c r="T21" s="1"/>
      <c r="U21" s="1"/>
      <c r="V21" s="1"/>
      <c r="W21" s="1"/>
    </row>
    <row r="22" spans="1:23" ht="17.25" customHeight="1" thickBot="1">
      <c r="A22" s="61"/>
      <c r="B22" s="60"/>
      <c r="C22" s="60"/>
      <c r="D22" s="60"/>
      <c r="E22" s="60"/>
      <c r="F22" s="60"/>
      <c r="G22" s="59"/>
      <c r="H22" s="54"/>
      <c r="I22" s="54"/>
      <c r="J22" s="54"/>
      <c r="K22" s="54"/>
      <c r="L22" s="54"/>
      <c r="M22" s="54"/>
      <c r="N22" s="54"/>
      <c r="O22" s="54"/>
      <c r="P22" s="54"/>
      <c r="Q22" s="1"/>
      <c r="R22" s="2"/>
      <c r="S22" s="1"/>
      <c r="T22" s="1"/>
      <c r="U22" s="1"/>
      <c r="V22" s="1"/>
      <c r="W22" s="1"/>
    </row>
    <row r="23" spans="1:23" ht="44.25" customHeight="1" thickBot="1">
      <c r="A23" s="3"/>
      <c r="B23" s="58"/>
      <c r="C23" s="58"/>
      <c r="D23" s="57"/>
      <c r="E23" s="73" t="s">
        <v>37</v>
      </c>
      <c r="F23" s="82" t="s">
        <v>36</v>
      </c>
      <c r="G23" s="83"/>
      <c r="H23" s="56"/>
      <c r="I23" s="56"/>
      <c r="J23" s="56"/>
      <c r="K23" s="56"/>
      <c r="L23" s="84" t="s">
        <v>35</v>
      </c>
      <c r="M23" s="84"/>
      <c r="N23" s="84"/>
      <c r="O23" s="84"/>
      <c r="P23" s="84"/>
      <c r="Q23" s="84"/>
      <c r="R23" s="84"/>
      <c r="S23" s="80"/>
      <c r="T23" s="81"/>
      <c r="U23" s="1"/>
      <c r="V23" s="1"/>
      <c r="W23" s="2"/>
    </row>
    <row r="24" spans="1:23" ht="27.75" customHeight="1" thickBot="1">
      <c r="A24" s="1"/>
      <c r="B24" s="55"/>
      <c r="C24" s="55"/>
      <c r="D24" s="51"/>
      <c r="E24" s="73"/>
      <c r="F24" s="86" t="s">
        <v>34</v>
      </c>
      <c r="G24" s="84" t="s">
        <v>33</v>
      </c>
      <c r="H24" s="1"/>
      <c r="I24" s="1"/>
      <c r="J24" s="1"/>
      <c r="K24" s="1"/>
      <c r="L24" s="84" t="s">
        <v>32</v>
      </c>
      <c r="M24" s="84"/>
      <c r="N24" s="84"/>
      <c r="O24" s="85" t="s">
        <v>31</v>
      </c>
      <c r="P24" s="85"/>
      <c r="Q24" s="85" t="s">
        <v>30</v>
      </c>
      <c r="R24" s="85"/>
      <c r="S24" s="54"/>
      <c r="T24" s="53"/>
      <c r="U24" s="1"/>
      <c r="V24" s="1"/>
      <c r="W24" s="2"/>
    </row>
    <row r="25" spans="1:23" ht="66" customHeight="1" thickBot="1">
      <c r="A25" s="1"/>
      <c r="B25" s="52"/>
      <c r="C25" s="52"/>
      <c r="D25" s="51"/>
      <c r="E25" s="73"/>
      <c r="F25" s="86"/>
      <c r="G25" s="84"/>
      <c r="H25" s="1"/>
      <c r="I25" s="1"/>
      <c r="J25" s="1"/>
      <c r="K25" s="1"/>
      <c r="L25" s="50" t="s">
        <v>29</v>
      </c>
      <c r="M25" s="50"/>
      <c r="N25" s="50" t="s">
        <v>28</v>
      </c>
      <c r="O25" s="49" t="s">
        <v>29</v>
      </c>
      <c r="P25" s="48" t="s">
        <v>28</v>
      </c>
      <c r="Q25" s="49" t="s">
        <v>29</v>
      </c>
      <c r="R25" s="48" t="s">
        <v>28</v>
      </c>
      <c r="S25" s="47"/>
      <c r="T25" s="46"/>
      <c r="U25" s="1"/>
      <c r="V25" s="1"/>
      <c r="W25" s="2"/>
    </row>
    <row r="26" spans="1:23" ht="12.75" customHeight="1" thickBot="1">
      <c r="A26" s="1"/>
      <c r="B26" s="44">
        <v>1</v>
      </c>
      <c r="C26" s="44">
        <v>1</v>
      </c>
      <c r="D26" s="44"/>
      <c r="E26" s="45">
        <v>1</v>
      </c>
      <c r="F26" s="45">
        <v>3</v>
      </c>
      <c r="G26" s="45">
        <v>4</v>
      </c>
      <c r="H26" s="38"/>
      <c r="I26" s="44"/>
      <c r="J26" s="39"/>
      <c r="K26" s="43"/>
      <c r="L26" s="42">
        <v>5</v>
      </c>
      <c r="M26" s="42">
        <v>6</v>
      </c>
      <c r="N26" s="42">
        <v>7</v>
      </c>
      <c r="O26" s="41"/>
      <c r="P26" s="41"/>
      <c r="Q26" s="41"/>
      <c r="R26" s="41"/>
      <c r="S26" s="40">
        <v>15</v>
      </c>
      <c r="T26" s="39">
        <v>16</v>
      </c>
      <c r="U26" s="38">
        <v>1</v>
      </c>
      <c r="V26" s="37">
        <v>1</v>
      </c>
      <c r="W26" s="2"/>
    </row>
    <row r="27" spans="1:23" ht="12.75" hidden="1" customHeight="1">
      <c r="A27" s="24"/>
      <c r="B27" s="74" t="s">
        <v>27</v>
      </c>
      <c r="C27" s="74"/>
      <c r="D27" s="74"/>
      <c r="E27" s="75"/>
      <c r="F27" s="36">
        <v>1</v>
      </c>
      <c r="G27" s="35">
        <v>-1</v>
      </c>
      <c r="H27" s="76"/>
      <c r="I27" s="76"/>
      <c r="J27" s="76"/>
      <c r="K27" s="77"/>
      <c r="L27" s="34">
        <v>2193999</v>
      </c>
      <c r="M27" s="33"/>
      <c r="N27" s="32">
        <v>91000</v>
      </c>
      <c r="O27" s="31">
        <v>2096999</v>
      </c>
      <c r="P27" s="31">
        <v>1000</v>
      </c>
      <c r="Q27" s="31">
        <v>2096999</v>
      </c>
      <c r="R27" s="31">
        <v>1000</v>
      </c>
      <c r="S27" s="78"/>
      <c r="T27" s="78"/>
      <c r="U27" s="78"/>
      <c r="V27" s="78"/>
      <c r="W27" s="17"/>
    </row>
    <row r="28" spans="1:23" ht="32.25" hidden="1" customHeight="1">
      <c r="A28" s="24"/>
      <c r="B28" s="68" t="s">
        <v>26</v>
      </c>
      <c r="C28" s="68"/>
      <c r="D28" s="68"/>
      <c r="E28" s="69"/>
      <c r="F28" s="30">
        <v>1</v>
      </c>
      <c r="G28" s="29">
        <v>2</v>
      </c>
      <c r="H28" s="70"/>
      <c r="I28" s="70"/>
      <c r="J28" s="70"/>
      <c r="K28" s="71"/>
      <c r="L28" s="28">
        <v>485998.56</v>
      </c>
      <c r="M28" s="27"/>
      <c r="N28" s="26">
        <v>85579.35</v>
      </c>
      <c r="O28" s="25">
        <v>400419.21</v>
      </c>
      <c r="P28" s="25">
        <v>0</v>
      </c>
      <c r="Q28" s="25">
        <v>400419.21</v>
      </c>
      <c r="R28" s="25">
        <v>0</v>
      </c>
      <c r="S28" s="72"/>
      <c r="T28" s="72"/>
      <c r="U28" s="72"/>
      <c r="V28" s="72"/>
      <c r="W28" s="17"/>
    </row>
    <row r="29" spans="1:23" ht="42.75" hidden="1" customHeight="1">
      <c r="A29" s="24"/>
      <c r="B29" s="68" t="s">
        <v>25</v>
      </c>
      <c r="C29" s="68"/>
      <c r="D29" s="68"/>
      <c r="E29" s="69"/>
      <c r="F29" s="30">
        <v>1</v>
      </c>
      <c r="G29" s="29">
        <v>4</v>
      </c>
      <c r="H29" s="70"/>
      <c r="I29" s="70"/>
      <c r="J29" s="70"/>
      <c r="K29" s="71"/>
      <c r="L29" s="28">
        <v>1637500.44</v>
      </c>
      <c r="M29" s="27"/>
      <c r="N29" s="26">
        <v>4420.6499999999996</v>
      </c>
      <c r="O29" s="25">
        <v>1633079.79</v>
      </c>
      <c r="P29" s="25">
        <v>0</v>
      </c>
      <c r="Q29" s="25">
        <v>1633079.79</v>
      </c>
      <c r="R29" s="25">
        <v>0</v>
      </c>
      <c r="S29" s="72"/>
      <c r="T29" s="72"/>
      <c r="U29" s="72"/>
      <c r="V29" s="72"/>
      <c r="W29" s="17"/>
    </row>
    <row r="30" spans="1:23" ht="12.75" hidden="1" customHeight="1">
      <c r="A30" s="24"/>
      <c r="B30" s="68" t="s">
        <v>24</v>
      </c>
      <c r="C30" s="68"/>
      <c r="D30" s="68"/>
      <c r="E30" s="69"/>
      <c r="F30" s="30">
        <v>1</v>
      </c>
      <c r="G30" s="29">
        <v>11</v>
      </c>
      <c r="H30" s="70"/>
      <c r="I30" s="70"/>
      <c r="J30" s="70"/>
      <c r="K30" s="71"/>
      <c r="L30" s="28">
        <v>1000</v>
      </c>
      <c r="M30" s="27"/>
      <c r="N30" s="26">
        <v>0</v>
      </c>
      <c r="O30" s="25">
        <v>1000</v>
      </c>
      <c r="P30" s="25">
        <v>0</v>
      </c>
      <c r="Q30" s="25">
        <v>1000</v>
      </c>
      <c r="R30" s="25">
        <v>0</v>
      </c>
      <c r="S30" s="72"/>
      <c r="T30" s="72"/>
      <c r="U30" s="72"/>
      <c r="V30" s="72"/>
      <c r="W30" s="17"/>
    </row>
    <row r="31" spans="1:23" ht="12.75" hidden="1" customHeight="1">
      <c r="A31" s="24"/>
      <c r="B31" s="68" t="s">
        <v>23</v>
      </c>
      <c r="C31" s="68"/>
      <c r="D31" s="68"/>
      <c r="E31" s="69"/>
      <c r="F31" s="30">
        <v>1</v>
      </c>
      <c r="G31" s="29">
        <v>13</v>
      </c>
      <c r="H31" s="70"/>
      <c r="I31" s="70"/>
      <c r="J31" s="70"/>
      <c r="K31" s="71"/>
      <c r="L31" s="28">
        <v>69500</v>
      </c>
      <c r="M31" s="27"/>
      <c r="N31" s="26">
        <v>1000</v>
      </c>
      <c r="O31" s="25">
        <v>62500</v>
      </c>
      <c r="P31" s="25">
        <v>1000</v>
      </c>
      <c r="Q31" s="25">
        <v>62500</v>
      </c>
      <c r="R31" s="25">
        <v>1000</v>
      </c>
      <c r="S31" s="72"/>
      <c r="T31" s="72"/>
      <c r="U31" s="72"/>
      <c r="V31" s="72"/>
      <c r="W31" s="17"/>
    </row>
    <row r="32" spans="1:23" ht="12.75" hidden="1" customHeight="1">
      <c r="A32" s="24"/>
      <c r="B32" s="68" t="s">
        <v>22</v>
      </c>
      <c r="C32" s="68"/>
      <c r="D32" s="68"/>
      <c r="E32" s="69"/>
      <c r="F32" s="30">
        <v>2</v>
      </c>
      <c r="G32" s="29">
        <v>-1</v>
      </c>
      <c r="H32" s="70"/>
      <c r="I32" s="70"/>
      <c r="J32" s="70"/>
      <c r="K32" s="71"/>
      <c r="L32" s="28">
        <v>69856</v>
      </c>
      <c r="M32" s="27"/>
      <c r="N32" s="26">
        <v>69856</v>
      </c>
      <c r="O32" s="25">
        <v>70565</v>
      </c>
      <c r="P32" s="25">
        <v>70565</v>
      </c>
      <c r="Q32" s="25">
        <v>73363</v>
      </c>
      <c r="R32" s="25">
        <v>73363</v>
      </c>
      <c r="S32" s="72"/>
      <c r="T32" s="72"/>
      <c r="U32" s="72"/>
      <c r="V32" s="72"/>
      <c r="W32" s="17"/>
    </row>
    <row r="33" spans="1:23" ht="12.75" hidden="1" customHeight="1">
      <c r="A33" s="24"/>
      <c r="B33" s="68" t="s">
        <v>21</v>
      </c>
      <c r="C33" s="68"/>
      <c r="D33" s="68"/>
      <c r="E33" s="69"/>
      <c r="F33" s="30">
        <v>2</v>
      </c>
      <c r="G33" s="29">
        <v>3</v>
      </c>
      <c r="H33" s="70"/>
      <c r="I33" s="70"/>
      <c r="J33" s="70"/>
      <c r="K33" s="71"/>
      <c r="L33" s="28">
        <v>69856</v>
      </c>
      <c r="M33" s="27"/>
      <c r="N33" s="26">
        <v>69856</v>
      </c>
      <c r="O33" s="25">
        <v>70565</v>
      </c>
      <c r="P33" s="25">
        <v>70565</v>
      </c>
      <c r="Q33" s="25">
        <v>73363</v>
      </c>
      <c r="R33" s="25">
        <v>73363</v>
      </c>
      <c r="S33" s="72"/>
      <c r="T33" s="72"/>
      <c r="U33" s="72"/>
      <c r="V33" s="72"/>
      <c r="W33" s="17"/>
    </row>
    <row r="34" spans="1:23" ht="21.75" hidden="1" customHeight="1">
      <c r="A34" s="24"/>
      <c r="B34" s="68" t="s">
        <v>20</v>
      </c>
      <c r="C34" s="68"/>
      <c r="D34" s="68"/>
      <c r="E34" s="69"/>
      <c r="F34" s="30">
        <v>3</v>
      </c>
      <c r="G34" s="29">
        <v>-1</v>
      </c>
      <c r="H34" s="70"/>
      <c r="I34" s="70"/>
      <c r="J34" s="70"/>
      <c r="K34" s="71"/>
      <c r="L34" s="28">
        <v>5000</v>
      </c>
      <c r="M34" s="27"/>
      <c r="N34" s="26">
        <v>1000</v>
      </c>
      <c r="O34" s="25">
        <v>5000</v>
      </c>
      <c r="P34" s="25">
        <v>1000</v>
      </c>
      <c r="Q34" s="25">
        <v>5000</v>
      </c>
      <c r="R34" s="25">
        <v>1000</v>
      </c>
      <c r="S34" s="72"/>
      <c r="T34" s="72"/>
      <c r="U34" s="72"/>
      <c r="V34" s="72"/>
      <c r="W34" s="17"/>
    </row>
    <row r="35" spans="1:23" ht="12.75" hidden="1" customHeight="1">
      <c r="A35" s="24"/>
      <c r="B35" s="68" t="s">
        <v>19</v>
      </c>
      <c r="C35" s="68"/>
      <c r="D35" s="68"/>
      <c r="E35" s="69"/>
      <c r="F35" s="30">
        <v>3</v>
      </c>
      <c r="G35" s="29">
        <v>9</v>
      </c>
      <c r="H35" s="70"/>
      <c r="I35" s="70"/>
      <c r="J35" s="70"/>
      <c r="K35" s="71"/>
      <c r="L35" s="28">
        <v>3000</v>
      </c>
      <c r="M35" s="27"/>
      <c r="N35" s="26">
        <v>1000</v>
      </c>
      <c r="O35" s="25">
        <v>3000</v>
      </c>
      <c r="P35" s="25">
        <v>1000</v>
      </c>
      <c r="Q35" s="25">
        <v>3000</v>
      </c>
      <c r="R35" s="25">
        <v>1000</v>
      </c>
      <c r="S35" s="72"/>
      <c r="T35" s="72"/>
      <c r="U35" s="72"/>
      <c r="V35" s="72"/>
      <c r="W35" s="17"/>
    </row>
    <row r="36" spans="1:23" ht="32.25" hidden="1" customHeight="1">
      <c r="A36" s="24"/>
      <c r="B36" s="68" t="s">
        <v>18</v>
      </c>
      <c r="C36" s="68"/>
      <c r="D36" s="68"/>
      <c r="E36" s="69"/>
      <c r="F36" s="30">
        <v>3</v>
      </c>
      <c r="G36" s="29">
        <v>10</v>
      </c>
      <c r="H36" s="70"/>
      <c r="I36" s="70"/>
      <c r="J36" s="70"/>
      <c r="K36" s="71"/>
      <c r="L36" s="28">
        <v>1000</v>
      </c>
      <c r="M36" s="27"/>
      <c r="N36" s="26">
        <v>0</v>
      </c>
      <c r="O36" s="25">
        <v>1000</v>
      </c>
      <c r="P36" s="25">
        <v>0</v>
      </c>
      <c r="Q36" s="25">
        <v>1000</v>
      </c>
      <c r="R36" s="25">
        <v>0</v>
      </c>
      <c r="S36" s="72"/>
      <c r="T36" s="72"/>
      <c r="U36" s="72"/>
      <c r="V36" s="72"/>
      <c r="W36" s="17"/>
    </row>
    <row r="37" spans="1:23" ht="32.25" hidden="1" customHeight="1">
      <c r="A37" s="24"/>
      <c r="B37" s="68" t="s">
        <v>17</v>
      </c>
      <c r="C37" s="68"/>
      <c r="D37" s="68"/>
      <c r="E37" s="69"/>
      <c r="F37" s="30">
        <v>3</v>
      </c>
      <c r="G37" s="29">
        <v>14</v>
      </c>
      <c r="H37" s="70"/>
      <c r="I37" s="70"/>
      <c r="J37" s="70"/>
      <c r="K37" s="71"/>
      <c r="L37" s="28">
        <v>1000</v>
      </c>
      <c r="M37" s="27"/>
      <c r="N37" s="26">
        <v>0</v>
      </c>
      <c r="O37" s="25">
        <v>1000</v>
      </c>
      <c r="P37" s="25">
        <v>0</v>
      </c>
      <c r="Q37" s="25">
        <v>1000</v>
      </c>
      <c r="R37" s="25">
        <v>0</v>
      </c>
      <c r="S37" s="72"/>
      <c r="T37" s="72"/>
      <c r="U37" s="72"/>
      <c r="V37" s="72"/>
      <c r="W37" s="17"/>
    </row>
    <row r="38" spans="1:23" ht="12.75" hidden="1" customHeight="1">
      <c r="A38" s="24"/>
      <c r="B38" s="68" t="s">
        <v>16</v>
      </c>
      <c r="C38" s="68"/>
      <c r="D38" s="68"/>
      <c r="E38" s="69"/>
      <c r="F38" s="30">
        <v>4</v>
      </c>
      <c r="G38" s="29">
        <v>-1</v>
      </c>
      <c r="H38" s="70"/>
      <c r="I38" s="70"/>
      <c r="J38" s="70"/>
      <c r="K38" s="71"/>
      <c r="L38" s="28">
        <f>L39+L40+L41+L42</f>
        <v>862787.96</v>
      </c>
      <c r="M38" s="28">
        <f t="shared" ref="M38:R38" si="0">M39+M40+M41+M42</f>
        <v>0</v>
      </c>
      <c r="N38" s="28">
        <f t="shared" si="0"/>
        <v>3300.03</v>
      </c>
      <c r="O38" s="28">
        <f>O39+O40+O41+O42</f>
        <v>834753.11</v>
      </c>
      <c r="P38" s="28">
        <f t="shared" si="0"/>
        <v>3300.03</v>
      </c>
      <c r="Q38" s="28">
        <f t="shared" si="0"/>
        <v>867493.11</v>
      </c>
      <c r="R38" s="28">
        <f t="shared" si="0"/>
        <v>3300.03</v>
      </c>
      <c r="S38" s="72"/>
      <c r="T38" s="72"/>
      <c r="U38" s="72"/>
      <c r="V38" s="72"/>
      <c r="W38" s="17"/>
    </row>
    <row r="39" spans="1:23" ht="12.75" hidden="1" customHeight="1">
      <c r="A39" s="24"/>
      <c r="B39" s="68" t="s">
        <v>15</v>
      </c>
      <c r="C39" s="68"/>
      <c r="D39" s="68"/>
      <c r="E39" s="69"/>
      <c r="F39" s="30">
        <v>4</v>
      </c>
      <c r="G39" s="29">
        <v>1</v>
      </c>
      <c r="H39" s="70"/>
      <c r="I39" s="70"/>
      <c r="J39" s="70"/>
      <c r="K39" s="71"/>
      <c r="L39" s="28">
        <v>23753.08</v>
      </c>
      <c r="M39" s="27"/>
      <c r="N39" s="26">
        <v>0</v>
      </c>
      <c r="O39" s="25">
        <v>23753.08</v>
      </c>
      <c r="P39" s="25">
        <v>0</v>
      </c>
      <c r="Q39" s="25">
        <v>23753.08</v>
      </c>
      <c r="R39" s="25">
        <v>0</v>
      </c>
      <c r="S39" s="72"/>
      <c r="T39" s="72"/>
      <c r="U39" s="72"/>
      <c r="V39" s="72"/>
      <c r="W39" s="17"/>
    </row>
    <row r="40" spans="1:23" ht="12.75" hidden="1" customHeight="1">
      <c r="A40" s="24"/>
      <c r="B40" s="68" t="s">
        <v>14</v>
      </c>
      <c r="C40" s="68"/>
      <c r="D40" s="68"/>
      <c r="E40" s="69"/>
      <c r="F40" s="30">
        <v>4</v>
      </c>
      <c r="G40" s="29">
        <v>5</v>
      </c>
      <c r="H40" s="70"/>
      <c r="I40" s="70"/>
      <c r="J40" s="70"/>
      <c r="K40" s="71"/>
      <c r="L40" s="28">
        <v>2300.0300000000002</v>
      </c>
      <c r="M40" s="27"/>
      <c r="N40" s="26">
        <v>2300.0300000000002</v>
      </c>
      <c r="O40" s="25">
        <v>2300.0300000000002</v>
      </c>
      <c r="P40" s="25">
        <v>2300.0300000000002</v>
      </c>
      <c r="Q40" s="25">
        <v>2300.0300000000002</v>
      </c>
      <c r="R40" s="25">
        <v>2300.0300000000002</v>
      </c>
      <c r="S40" s="72"/>
      <c r="T40" s="72"/>
      <c r="U40" s="72"/>
      <c r="V40" s="72"/>
      <c r="W40" s="17"/>
    </row>
    <row r="41" spans="1:23" ht="12.75" hidden="1" customHeight="1">
      <c r="A41" s="24"/>
      <c r="B41" s="68" t="s">
        <v>13</v>
      </c>
      <c r="C41" s="68"/>
      <c r="D41" s="68"/>
      <c r="E41" s="69"/>
      <c r="F41" s="30">
        <v>4</v>
      </c>
      <c r="G41" s="29">
        <v>9</v>
      </c>
      <c r="H41" s="70"/>
      <c r="I41" s="70"/>
      <c r="J41" s="70"/>
      <c r="K41" s="71"/>
      <c r="L41" s="28">
        <v>835734.85</v>
      </c>
      <c r="M41" s="27"/>
      <c r="N41" s="26">
        <v>0</v>
      </c>
      <c r="O41" s="25">
        <v>807700</v>
      </c>
      <c r="P41" s="25">
        <v>0</v>
      </c>
      <c r="Q41" s="25">
        <v>840440</v>
      </c>
      <c r="R41" s="25">
        <v>0</v>
      </c>
      <c r="S41" s="72"/>
      <c r="T41" s="72"/>
      <c r="U41" s="72"/>
      <c r="V41" s="72"/>
      <c r="W41" s="17"/>
    </row>
    <row r="42" spans="1:23" ht="21.75" hidden="1" customHeight="1">
      <c r="A42" s="24"/>
      <c r="B42" s="68" t="s">
        <v>12</v>
      </c>
      <c r="C42" s="68"/>
      <c r="D42" s="68"/>
      <c r="E42" s="69"/>
      <c r="F42" s="30">
        <v>4</v>
      </c>
      <c r="G42" s="29">
        <v>12</v>
      </c>
      <c r="H42" s="70"/>
      <c r="I42" s="70"/>
      <c r="J42" s="70"/>
      <c r="K42" s="71"/>
      <c r="L42" s="28">
        <v>1000</v>
      </c>
      <c r="M42" s="27"/>
      <c r="N42" s="26">
        <v>1000</v>
      </c>
      <c r="O42" s="25">
        <v>1000</v>
      </c>
      <c r="P42" s="25">
        <v>1000</v>
      </c>
      <c r="Q42" s="25">
        <v>1000</v>
      </c>
      <c r="R42" s="25">
        <v>1000</v>
      </c>
      <c r="S42" s="72"/>
      <c r="T42" s="72"/>
      <c r="U42" s="72"/>
      <c r="V42" s="72"/>
      <c r="W42" s="17"/>
    </row>
    <row r="43" spans="1:23" ht="12.75" hidden="1" customHeight="1">
      <c r="A43" s="24"/>
      <c r="B43" s="68" t="s">
        <v>11</v>
      </c>
      <c r="C43" s="68"/>
      <c r="D43" s="68"/>
      <c r="E43" s="69"/>
      <c r="F43" s="30">
        <v>5</v>
      </c>
      <c r="G43" s="29">
        <v>-1</v>
      </c>
      <c r="H43" s="70"/>
      <c r="I43" s="70"/>
      <c r="J43" s="70"/>
      <c r="K43" s="71"/>
      <c r="L43" s="28">
        <v>1119191.54</v>
      </c>
      <c r="M43" s="27"/>
      <c r="N43" s="26">
        <v>0</v>
      </c>
      <c r="O43" s="25">
        <v>720600.37</v>
      </c>
      <c r="P43" s="25">
        <v>0</v>
      </c>
      <c r="Q43" s="25">
        <v>633540.78</v>
      </c>
      <c r="R43" s="25">
        <v>0</v>
      </c>
      <c r="S43" s="72"/>
      <c r="T43" s="72"/>
      <c r="U43" s="72"/>
      <c r="V43" s="72"/>
      <c r="W43" s="17"/>
    </row>
    <row r="44" spans="1:23" ht="12.75" hidden="1" customHeight="1">
      <c r="A44" s="24"/>
      <c r="B44" s="68" t="s">
        <v>10</v>
      </c>
      <c r="C44" s="68"/>
      <c r="D44" s="68"/>
      <c r="E44" s="69"/>
      <c r="F44" s="30">
        <v>5</v>
      </c>
      <c r="G44" s="29">
        <v>1</v>
      </c>
      <c r="H44" s="70"/>
      <c r="I44" s="70"/>
      <c r="J44" s="70"/>
      <c r="K44" s="71"/>
      <c r="L44" s="28">
        <v>179798.09</v>
      </c>
      <c r="M44" s="27"/>
      <c r="N44" s="26">
        <v>0</v>
      </c>
      <c r="O44" s="25">
        <v>188401.85</v>
      </c>
      <c r="P44" s="25">
        <v>0</v>
      </c>
      <c r="Q44" s="25">
        <v>178719.83</v>
      </c>
      <c r="R44" s="25">
        <v>0</v>
      </c>
      <c r="S44" s="72"/>
      <c r="T44" s="72"/>
      <c r="U44" s="72"/>
      <c r="V44" s="72"/>
      <c r="W44" s="17"/>
    </row>
    <row r="45" spans="1:23" ht="12.75" hidden="1" customHeight="1">
      <c r="A45" s="24"/>
      <c r="B45" s="68" t="s">
        <v>9</v>
      </c>
      <c r="C45" s="68"/>
      <c r="D45" s="68"/>
      <c r="E45" s="69"/>
      <c r="F45" s="30">
        <v>5</v>
      </c>
      <c r="G45" s="29">
        <v>3</v>
      </c>
      <c r="H45" s="70"/>
      <c r="I45" s="70"/>
      <c r="J45" s="70"/>
      <c r="K45" s="71"/>
      <c r="L45" s="28">
        <v>939393.45</v>
      </c>
      <c r="M45" s="27"/>
      <c r="N45" s="26">
        <v>0</v>
      </c>
      <c r="O45" s="25">
        <v>532198.52</v>
      </c>
      <c r="P45" s="25">
        <v>0</v>
      </c>
      <c r="Q45" s="25">
        <v>454820.95</v>
      </c>
      <c r="R45" s="25">
        <v>0</v>
      </c>
      <c r="S45" s="72"/>
      <c r="T45" s="72"/>
      <c r="U45" s="72"/>
      <c r="V45" s="72"/>
      <c r="W45" s="17"/>
    </row>
    <row r="46" spans="1:23" ht="12.75" hidden="1" customHeight="1">
      <c r="A46" s="24"/>
      <c r="B46" s="68" t="s">
        <v>8</v>
      </c>
      <c r="C46" s="68"/>
      <c r="D46" s="68"/>
      <c r="E46" s="69"/>
      <c r="F46" s="30">
        <v>7</v>
      </c>
      <c r="G46" s="29">
        <v>-1</v>
      </c>
      <c r="H46" s="70"/>
      <c r="I46" s="70"/>
      <c r="J46" s="70"/>
      <c r="K46" s="71"/>
      <c r="L46" s="28">
        <v>20000</v>
      </c>
      <c r="M46" s="27"/>
      <c r="N46" s="26">
        <v>0</v>
      </c>
      <c r="O46" s="25">
        <v>20000</v>
      </c>
      <c r="P46" s="25">
        <v>0</v>
      </c>
      <c r="Q46" s="25">
        <v>20000</v>
      </c>
      <c r="R46" s="25">
        <v>0</v>
      </c>
      <c r="S46" s="72"/>
      <c r="T46" s="72"/>
      <c r="U46" s="72"/>
      <c r="V46" s="72"/>
      <c r="W46" s="17"/>
    </row>
    <row r="47" spans="1:23" ht="12.75" hidden="1" customHeight="1">
      <c r="A47" s="24"/>
      <c r="B47" s="68" t="s">
        <v>7</v>
      </c>
      <c r="C47" s="68"/>
      <c r="D47" s="68"/>
      <c r="E47" s="69"/>
      <c r="F47" s="30">
        <v>7</v>
      </c>
      <c r="G47" s="29">
        <v>7</v>
      </c>
      <c r="H47" s="70"/>
      <c r="I47" s="70"/>
      <c r="J47" s="70"/>
      <c r="K47" s="71"/>
      <c r="L47" s="28">
        <v>20000</v>
      </c>
      <c r="M47" s="27"/>
      <c r="N47" s="26">
        <v>0</v>
      </c>
      <c r="O47" s="25">
        <v>20000</v>
      </c>
      <c r="P47" s="25">
        <v>0</v>
      </c>
      <c r="Q47" s="25">
        <v>20000</v>
      </c>
      <c r="R47" s="25">
        <v>0</v>
      </c>
      <c r="S47" s="72"/>
      <c r="T47" s="72"/>
      <c r="U47" s="72"/>
      <c r="V47" s="72"/>
      <c r="W47" s="17"/>
    </row>
    <row r="48" spans="1:23" ht="12.75" hidden="1" customHeight="1">
      <c r="A48" s="24"/>
      <c r="B48" s="68" t="s">
        <v>6</v>
      </c>
      <c r="C48" s="68"/>
      <c r="D48" s="68"/>
      <c r="E48" s="69"/>
      <c r="F48" s="30">
        <v>8</v>
      </c>
      <c r="G48" s="29">
        <v>-1</v>
      </c>
      <c r="H48" s="70"/>
      <c r="I48" s="70"/>
      <c r="J48" s="70"/>
      <c r="K48" s="71"/>
      <c r="L48" s="28">
        <v>38000</v>
      </c>
      <c r="M48" s="27"/>
      <c r="N48" s="26">
        <v>0</v>
      </c>
      <c r="O48" s="25">
        <v>38000</v>
      </c>
      <c r="P48" s="25">
        <v>0</v>
      </c>
      <c r="Q48" s="25">
        <v>38000</v>
      </c>
      <c r="R48" s="25">
        <v>0</v>
      </c>
      <c r="S48" s="72"/>
      <c r="T48" s="72"/>
      <c r="U48" s="72"/>
      <c r="V48" s="72"/>
      <c r="W48" s="17"/>
    </row>
    <row r="49" spans="1:23" ht="12.75" hidden="1" customHeight="1">
      <c r="A49" s="24"/>
      <c r="B49" s="68" t="s">
        <v>5</v>
      </c>
      <c r="C49" s="68"/>
      <c r="D49" s="68"/>
      <c r="E49" s="69"/>
      <c r="F49" s="30">
        <v>8</v>
      </c>
      <c r="G49" s="29">
        <v>1</v>
      </c>
      <c r="H49" s="70"/>
      <c r="I49" s="70"/>
      <c r="J49" s="70"/>
      <c r="K49" s="71"/>
      <c r="L49" s="28">
        <v>38000</v>
      </c>
      <c r="M49" s="27"/>
      <c r="N49" s="26">
        <v>0</v>
      </c>
      <c r="O49" s="25">
        <v>38000</v>
      </c>
      <c r="P49" s="25">
        <v>0</v>
      </c>
      <c r="Q49" s="25">
        <v>38000</v>
      </c>
      <c r="R49" s="25">
        <v>0</v>
      </c>
      <c r="S49" s="72"/>
      <c r="T49" s="72"/>
      <c r="U49" s="72"/>
      <c r="V49" s="72"/>
      <c r="W49" s="17"/>
    </row>
    <row r="50" spans="1:23" ht="12.75" hidden="1" customHeight="1">
      <c r="A50" s="24"/>
      <c r="B50" s="68" t="s">
        <v>4</v>
      </c>
      <c r="C50" s="68"/>
      <c r="D50" s="68"/>
      <c r="E50" s="69"/>
      <c r="F50" s="30">
        <v>11</v>
      </c>
      <c r="G50" s="29">
        <v>-1</v>
      </c>
      <c r="H50" s="70"/>
      <c r="I50" s="70"/>
      <c r="J50" s="70"/>
      <c r="K50" s="71"/>
      <c r="L50" s="28">
        <v>15000</v>
      </c>
      <c r="M50" s="27"/>
      <c r="N50" s="26">
        <v>0</v>
      </c>
      <c r="O50" s="25">
        <v>15000</v>
      </c>
      <c r="P50" s="25">
        <v>0</v>
      </c>
      <c r="Q50" s="25">
        <v>15000</v>
      </c>
      <c r="R50" s="25">
        <v>0</v>
      </c>
      <c r="S50" s="72"/>
      <c r="T50" s="72"/>
      <c r="U50" s="72"/>
      <c r="V50" s="72"/>
      <c r="W50" s="17"/>
    </row>
    <row r="51" spans="1:23" ht="12.75" hidden="1" customHeight="1" thickBot="1">
      <c r="A51" s="24"/>
      <c r="B51" s="63" t="s">
        <v>3</v>
      </c>
      <c r="C51" s="63"/>
      <c r="D51" s="63"/>
      <c r="E51" s="64"/>
      <c r="F51" s="23">
        <v>11</v>
      </c>
      <c r="G51" s="22">
        <v>2</v>
      </c>
      <c r="H51" s="65"/>
      <c r="I51" s="65"/>
      <c r="J51" s="65"/>
      <c r="K51" s="66"/>
      <c r="L51" s="21">
        <v>15000</v>
      </c>
      <c r="M51" s="20"/>
      <c r="N51" s="19">
        <v>0</v>
      </c>
      <c r="O51" s="18">
        <v>15000</v>
      </c>
      <c r="P51" s="18">
        <v>0</v>
      </c>
      <c r="Q51" s="18">
        <v>15000</v>
      </c>
      <c r="R51" s="18">
        <v>0</v>
      </c>
      <c r="S51" s="67"/>
      <c r="T51" s="67"/>
      <c r="U51" s="67"/>
      <c r="V51" s="67"/>
      <c r="W51" s="17"/>
    </row>
    <row r="52" spans="1:23" ht="12.75" hidden="1" customHeight="1" thickBot="1">
      <c r="A52" s="16"/>
      <c r="B52" s="14"/>
      <c r="C52" s="14"/>
      <c r="D52" s="14"/>
      <c r="E52" s="15" t="s">
        <v>2</v>
      </c>
      <c r="F52" s="14">
        <v>11</v>
      </c>
      <c r="G52" s="14">
        <v>2</v>
      </c>
      <c r="H52" s="13"/>
      <c r="I52" s="12">
        <v>0</v>
      </c>
      <c r="J52" s="11"/>
      <c r="K52" s="10"/>
      <c r="L52" s="8">
        <f>L27+L32+L34+L38+L43+L46+L48+L50</f>
        <v>4323834.5</v>
      </c>
      <c r="M52" s="8">
        <f t="shared" ref="M52:R52" si="1">M27+M32+M34+M38+M43+M46+M48+M50</f>
        <v>0</v>
      </c>
      <c r="N52" s="8">
        <f t="shared" si="1"/>
        <v>165156.03</v>
      </c>
      <c r="O52" s="8">
        <f t="shared" si="1"/>
        <v>3800917.48</v>
      </c>
      <c r="P52" s="8">
        <f t="shared" si="1"/>
        <v>75865.03</v>
      </c>
      <c r="Q52" s="8">
        <f t="shared" si="1"/>
        <v>3749395.8899999997</v>
      </c>
      <c r="R52" s="8">
        <f t="shared" si="1"/>
        <v>78663.03</v>
      </c>
      <c r="S52" s="9"/>
      <c r="T52" s="8"/>
      <c r="U52" s="7"/>
      <c r="V52" s="7"/>
      <c r="W52" s="2"/>
    </row>
    <row r="53" spans="1:23" ht="12.75" hidden="1" customHeight="1">
      <c r="A53" s="4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2"/>
    </row>
    <row r="54" spans="1:23" ht="1.5" hidden="1" customHeight="1">
      <c r="A54" s="4"/>
      <c r="B54" s="3"/>
      <c r="C54" s="3"/>
      <c r="D54" s="3"/>
      <c r="E54" s="1"/>
      <c r="F54" s="3"/>
      <c r="G54" s="3"/>
      <c r="H54" s="1"/>
      <c r="I54" s="1"/>
      <c r="J54" s="1"/>
      <c r="K54" s="1"/>
      <c r="L54" s="1"/>
      <c r="M54" s="1"/>
      <c r="N54" s="1"/>
      <c r="O54" s="1"/>
      <c r="P54" s="1"/>
      <c r="Q54" s="1"/>
      <c r="R54" s="2"/>
      <c r="S54" s="1"/>
      <c r="T54" s="1"/>
      <c r="U54" s="1"/>
      <c r="V54" s="1"/>
      <c r="W54" s="1"/>
    </row>
    <row r="55" spans="1:23" ht="12.75" hidden="1" customHeight="1">
      <c r="A55" s="5" t="s">
        <v>1</v>
      </c>
      <c r="B55" s="6"/>
      <c r="C55" s="6"/>
      <c r="D55" s="3"/>
      <c r="E55" s="3"/>
      <c r="F55" s="3"/>
      <c r="G55" s="3"/>
      <c r="H55" s="3"/>
      <c r="I55" s="3"/>
      <c r="J55" s="3"/>
      <c r="K55" s="3"/>
      <c r="L55" s="3"/>
      <c r="M55" s="3" t="s">
        <v>1</v>
      </c>
      <c r="N55" s="3"/>
      <c r="O55" s="3"/>
      <c r="P55" s="3"/>
      <c r="Q55" s="3"/>
      <c r="R55" s="3"/>
      <c r="S55" s="1"/>
      <c r="T55" s="1"/>
      <c r="U55" s="1"/>
      <c r="V55" s="1"/>
      <c r="W55" s="1"/>
    </row>
    <row r="56" spans="1:23" ht="12.75" hidden="1" customHeight="1">
      <c r="A56" s="5"/>
      <c r="B56" s="6"/>
      <c r="C56" s="6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1"/>
      <c r="T56" s="1"/>
      <c r="U56" s="1"/>
      <c r="V56" s="1"/>
      <c r="W56" s="1"/>
    </row>
    <row r="57" spans="1:23" ht="1.5" hidden="1" customHeight="1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1"/>
      <c r="T57" s="1"/>
      <c r="U57" s="1"/>
      <c r="V57" s="1"/>
      <c r="W57" s="1"/>
    </row>
    <row r="58" spans="1:23" ht="12.75" hidden="1" customHeight="1">
      <c r="A58" s="5" t="s">
        <v>1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 t="s">
        <v>1</v>
      </c>
      <c r="N58" s="3"/>
      <c r="O58" s="3"/>
      <c r="P58" s="3"/>
      <c r="Q58" s="3"/>
      <c r="R58" s="3"/>
      <c r="S58" s="1"/>
      <c r="T58" s="1"/>
      <c r="U58" s="1"/>
      <c r="V58" s="1"/>
      <c r="W58" s="1"/>
    </row>
    <row r="59" spans="1:23" ht="12.75" hidden="1" customHeight="1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1"/>
      <c r="T59" s="1"/>
      <c r="U59" s="1"/>
      <c r="V59" s="1"/>
      <c r="W59" s="1"/>
    </row>
    <row r="60" spans="1:23" ht="1.5" hidden="1" customHeight="1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1"/>
      <c r="T60" s="1"/>
      <c r="U60" s="1"/>
      <c r="V60" s="1"/>
      <c r="W60" s="1"/>
    </row>
    <row r="61" spans="1:23" ht="12.75" hidden="1" customHeight="1">
      <c r="A61" s="5" t="s">
        <v>1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 t="s">
        <v>1</v>
      </c>
      <c r="N61" s="3"/>
      <c r="O61" s="3"/>
      <c r="P61" s="3"/>
      <c r="Q61" s="3"/>
      <c r="R61" s="3"/>
      <c r="S61" s="1"/>
      <c r="T61" s="1"/>
      <c r="U61" s="1"/>
      <c r="V61" s="1"/>
      <c r="W61" s="1"/>
    </row>
    <row r="62" spans="1:23" ht="12.75" hidden="1" customHeight="1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1"/>
      <c r="T62" s="1"/>
      <c r="U62" s="1"/>
      <c r="V62" s="1"/>
      <c r="W62" s="1"/>
    </row>
    <row r="63" spans="1:23" ht="2.25" hidden="1" customHeight="1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1"/>
      <c r="T63" s="1"/>
      <c r="U63" s="1"/>
      <c r="V63" s="1"/>
      <c r="W63" s="1"/>
    </row>
    <row r="64" spans="1:23" ht="12.75" hidden="1" customHeight="1">
      <c r="A64" s="5" t="s">
        <v>1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 t="s">
        <v>1</v>
      </c>
      <c r="N64" s="3"/>
      <c r="O64" s="3"/>
      <c r="P64" s="3"/>
      <c r="Q64" s="3"/>
      <c r="R64" s="3"/>
      <c r="S64" s="1"/>
      <c r="T64" s="1"/>
      <c r="U64" s="1"/>
      <c r="V64" s="1"/>
      <c r="W64" s="1"/>
    </row>
    <row r="65" spans="1:23" ht="2.25" hidden="1" customHeight="1">
      <c r="A65" s="4"/>
      <c r="B65" s="3"/>
      <c r="C65" s="3"/>
      <c r="D65" s="3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2"/>
      <c r="S65" s="1"/>
      <c r="T65" s="1"/>
      <c r="U65" s="1"/>
      <c r="V65" s="1"/>
      <c r="W65" s="1"/>
    </row>
    <row r="66" spans="1:23" ht="12.75" hidden="1" customHeight="1" thickBot="1">
      <c r="A66" s="1" t="s">
        <v>0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2"/>
      <c r="S66" s="1"/>
      <c r="T66" s="1"/>
      <c r="U66" s="1"/>
      <c r="V66" s="1"/>
      <c r="W66" s="1"/>
    </row>
    <row r="67" spans="1:23" ht="12.75" customHeight="1">
      <c r="A67" s="108"/>
      <c r="B67" s="74" t="s">
        <v>27</v>
      </c>
      <c r="C67" s="74"/>
      <c r="D67" s="74"/>
      <c r="E67" s="75"/>
      <c r="F67" s="120">
        <v>1</v>
      </c>
      <c r="G67" s="119">
        <v>-1</v>
      </c>
      <c r="H67" s="76"/>
      <c r="I67" s="76"/>
      <c r="J67" s="76"/>
      <c r="K67" s="77"/>
      <c r="L67" s="118">
        <v>2273875.48</v>
      </c>
      <c r="M67" s="117"/>
      <c r="N67" s="116">
        <v>91000</v>
      </c>
      <c r="O67" s="115">
        <v>2096999</v>
      </c>
      <c r="P67" s="115">
        <v>1000</v>
      </c>
      <c r="Q67" s="115">
        <v>2096999</v>
      </c>
      <c r="R67" s="115">
        <v>1000</v>
      </c>
      <c r="S67" s="78"/>
      <c r="T67" s="78"/>
      <c r="U67" s="78"/>
      <c r="V67" s="78"/>
      <c r="W67" s="101"/>
    </row>
    <row r="68" spans="1:23" ht="12.75" customHeight="1">
      <c r="A68" s="108"/>
      <c r="B68" s="68" t="s">
        <v>26</v>
      </c>
      <c r="C68" s="68"/>
      <c r="D68" s="68"/>
      <c r="E68" s="69"/>
      <c r="F68" s="114">
        <v>1</v>
      </c>
      <c r="G68" s="113">
        <v>2</v>
      </c>
      <c r="H68" s="70"/>
      <c r="I68" s="70"/>
      <c r="J68" s="70"/>
      <c r="K68" s="71"/>
      <c r="L68" s="112">
        <v>485998.58</v>
      </c>
      <c r="M68" s="111"/>
      <c r="N68" s="110">
        <v>85579.37</v>
      </c>
      <c r="O68" s="109">
        <v>400419.21</v>
      </c>
      <c r="P68" s="109">
        <v>0</v>
      </c>
      <c r="Q68" s="109">
        <v>400419.21</v>
      </c>
      <c r="R68" s="109">
        <v>0</v>
      </c>
      <c r="S68" s="72"/>
      <c r="T68" s="72"/>
      <c r="U68" s="72"/>
      <c r="V68" s="72"/>
      <c r="W68" s="101"/>
    </row>
    <row r="69" spans="1:23">
      <c r="A69" s="108"/>
      <c r="B69" s="68" t="s">
        <v>25</v>
      </c>
      <c r="C69" s="68"/>
      <c r="D69" s="68"/>
      <c r="E69" s="69"/>
      <c r="F69" s="114">
        <v>1</v>
      </c>
      <c r="G69" s="113">
        <v>4</v>
      </c>
      <c r="H69" s="70"/>
      <c r="I69" s="70"/>
      <c r="J69" s="70"/>
      <c r="K69" s="71"/>
      <c r="L69" s="112">
        <v>1647080.9</v>
      </c>
      <c r="M69" s="111"/>
      <c r="N69" s="110">
        <v>4420.63</v>
      </c>
      <c r="O69" s="109">
        <v>1633079.79</v>
      </c>
      <c r="P69" s="109">
        <v>0</v>
      </c>
      <c r="Q69" s="109">
        <v>1633079.79</v>
      </c>
      <c r="R69" s="109">
        <v>0</v>
      </c>
      <c r="S69" s="72"/>
      <c r="T69" s="72"/>
      <c r="U69" s="72"/>
      <c r="V69" s="72"/>
      <c r="W69" s="101"/>
    </row>
    <row r="70" spans="1:23">
      <c r="A70" s="108"/>
      <c r="B70" s="68" t="s">
        <v>24</v>
      </c>
      <c r="C70" s="68"/>
      <c r="D70" s="68"/>
      <c r="E70" s="69"/>
      <c r="F70" s="114">
        <v>1</v>
      </c>
      <c r="G70" s="113">
        <v>11</v>
      </c>
      <c r="H70" s="70"/>
      <c r="I70" s="70"/>
      <c r="J70" s="70"/>
      <c r="K70" s="71"/>
      <c r="L70" s="112">
        <v>1000</v>
      </c>
      <c r="M70" s="111"/>
      <c r="N70" s="110">
        <v>0</v>
      </c>
      <c r="O70" s="109">
        <v>1000</v>
      </c>
      <c r="P70" s="109">
        <v>0</v>
      </c>
      <c r="Q70" s="109">
        <v>1000</v>
      </c>
      <c r="R70" s="109">
        <v>0</v>
      </c>
      <c r="S70" s="72"/>
      <c r="T70" s="72"/>
      <c r="U70" s="72"/>
      <c r="V70" s="72"/>
      <c r="W70" s="101"/>
    </row>
    <row r="71" spans="1:23">
      <c r="A71" s="108"/>
      <c r="B71" s="68" t="s">
        <v>23</v>
      </c>
      <c r="C71" s="68"/>
      <c r="D71" s="68"/>
      <c r="E71" s="69"/>
      <c r="F71" s="114">
        <v>1</v>
      </c>
      <c r="G71" s="113">
        <v>13</v>
      </c>
      <c r="H71" s="70"/>
      <c r="I71" s="70"/>
      <c r="J71" s="70"/>
      <c r="K71" s="71"/>
      <c r="L71" s="112">
        <v>139796</v>
      </c>
      <c r="M71" s="111"/>
      <c r="N71" s="110">
        <v>1000</v>
      </c>
      <c r="O71" s="109">
        <v>62500</v>
      </c>
      <c r="P71" s="109">
        <v>1000</v>
      </c>
      <c r="Q71" s="109">
        <v>62500</v>
      </c>
      <c r="R71" s="109">
        <v>1000</v>
      </c>
      <c r="S71" s="72"/>
      <c r="T71" s="72"/>
      <c r="U71" s="72"/>
      <c r="V71" s="72"/>
      <c r="W71" s="101"/>
    </row>
    <row r="72" spans="1:23">
      <c r="A72" s="108"/>
      <c r="B72" s="68" t="s">
        <v>22</v>
      </c>
      <c r="C72" s="68"/>
      <c r="D72" s="68"/>
      <c r="E72" s="69"/>
      <c r="F72" s="114">
        <v>2</v>
      </c>
      <c r="G72" s="113">
        <v>-1</v>
      </c>
      <c r="H72" s="70"/>
      <c r="I72" s="70"/>
      <c r="J72" s="70"/>
      <c r="K72" s="71"/>
      <c r="L72" s="112">
        <v>69856</v>
      </c>
      <c r="M72" s="111"/>
      <c r="N72" s="110">
        <v>69856</v>
      </c>
      <c r="O72" s="109">
        <v>70565</v>
      </c>
      <c r="P72" s="109">
        <v>70565</v>
      </c>
      <c r="Q72" s="109">
        <v>73363</v>
      </c>
      <c r="R72" s="109">
        <v>73363</v>
      </c>
      <c r="S72" s="72"/>
      <c r="T72" s="72"/>
      <c r="U72" s="72"/>
      <c r="V72" s="72"/>
      <c r="W72" s="101"/>
    </row>
    <row r="73" spans="1:23">
      <c r="A73" s="108"/>
      <c r="B73" s="68" t="s">
        <v>21</v>
      </c>
      <c r="C73" s="68"/>
      <c r="D73" s="68"/>
      <c r="E73" s="69"/>
      <c r="F73" s="114">
        <v>2</v>
      </c>
      <c r="G73" s="113">
        <v>3</v>
      </c>
      <c r="H73" s="70"/>
      <c r="I73" s="70"/>
      <c r="J73" s="70"/>
      <c r="K73" s="71"/>
      <c r="L73" s="112">
        <v>69856</v>
      </c>
      <c r="M73" s="111"/>
      <c r="N73" s="110">
        <v>69856</v>
      </c>
      <c r="O73" s="109">
        <v>70565</v>
      </c>
      <c r="P73" s="109">
        <v>70565</v>
      </c>
      <c r="Q73" s="109">
        <v>73363</v>
      </c>
      <c r="R73" s="109">
        <v>73363</v>
      </c>
      <c r="S73" s="72"/>
      <c r="T73" s="72"/>
      <c r="U73" s="72"/>
      <c r="V73" s="72"/>
      <c r="W73" s="101"/>
    </row>
    <row r="74" spans="1:23">
      <c r="A74" s="108"/>
      <c r="B74" s="68" t="s">
        <v>20</v>
      </c>
      <c r="C74" s="68"/>
      <c r="D74" s="68"/>
      <c r="E74" s="69"/>
      <c r="F74" s="114">
        <v>3</v>
      </c>
      <c r="G74" s="113">
        <v>-1</v>
      </c>
      <c r="H74" s="70"/>
      <c r="I74" s="70"/>
      <c r="J74" s="70"/>
      <c r="K74" s="71"/>
      <c r="L74" s="112">
        <f>L75+L76+L77</f>
        <v>14600</v>
      </c>
      <c r="M74" s="111"/>
      <c r="N74" s="110">
        <v>1000</v>
      </c>
      <c r="O74" s="109">
        <v>5000</v>
      </c>
      <c r="P74" s="109">
        <v>1000</v>
      </c>
      <c r="Q74" s="109">
        <v>5000</v>
      </c>
      <c r="R74" s="109">
        <v>1000</v>
      </c>
      <c r="S74" s="72"/>
      <c r="T74" s="72"/>
      <c r="U74" s="72"/>
      <c r="V74" s="72"/>
      <c r="W74" s="101"/>
    </row>
    <row r="75" spans="1:23">
      <c r="A75" s="108"/>
      <c r="B75" s="68" t="s">
        <v>19</v>
      </c>
      <c r="C75" s="68"/>
      <c r="D75" s="68"/>
      <c r="E75" s="69"/>
      <c r="F75" s="114">
        <v>3</v>
      </c>
      <c r="G75" s="113">
        <v>9</v>
      </c>
      <c r="H75" s="70"/>
      <c r="I75" s="70"/>
      <c r="J75" s="70"/>
      <c r="K75" s="71"/>
      <c r="L75" s="112">
        <v>3000</v>
      </c>
      <c r="M75" s="111"/>
      <c r="N75" s="110">
        <v>1000</v>
      </c>
      <c r="O75" s="109">
        <v>3000</v>
      </c>
      <c r="P75" s="109">
        <v>1000</v>
      </c>
      <c r="Q75" s="109">
        <v>3000</v>
      </c>
      <c r="R75" s="109">
        <v>1000</v>
      </c>
      <c r="S75" s="72"/>
      <c r="T75" s="72"/>
      <c r="U75" s="72"/>
      <c r="V75" s="72"/>
      <c r="W75" s="101"/>
    </row>
    <row r="76" spans="1:23">
      <c r="A76" s="108"/>
      <c r="B76" s="68" t="s">
        <v>18</v>
      </c>
      <c r="C76" s="68"/>
      <c r="D76" s="68"/>
      <c r="E76" s="69"/>
      <c r="F76" s="114">
        <v>3</v>
      </c>
      <c r="G76" s="113">
        <v>10</v>
      </c>
      <c r="H76" s="70"/>
      <c r="I76" s="70"/>
      <c r="J76" s="70"/>
      <c r="K76" s="71"/>
      <c r="L76" s="112">
        <v>10600</v>
      </c>
      <c r="M76" s="111"/>
      <c r="N76" s="110">
        <v>0</v>
      </c>
      <c r="O76" s="109">
        <v>1000</v>
      </c>
      <c r="P76" s="109">
        <v>0</v>
      </c>
      <c r="Q76" s="109">
        <v>1000</v>
      </c>
      <c r="R76" s="109">
        <v>0</v>
      </c>
      <c r="S76" s="72"/>
      <c r="T76" s="72"/>
      <c r="U76" s="72"/>
      <c r="V76" s="72"/>
      <c r="W76" s="101"/>
    </row>
    <row r="77" spans="1:23">
      <c r="A77" s="108"/>
      <c r="B77" s="68" t="s">
        <v>17</v>
      </c>
      <c r="C77" s="68"/>
      <c r="D77" s="68"/>
      <c r="E77" s="69"/>
      <c r="F77" s="114">
        <v>3</v>
      </c>
      <c r="G77" s="113">
        <v>14</v>
      </c>
      <c r="H77" s="70"/>
      <c r="I77" s="70"/>
      <c r="J77" s="70"/>
      <c r="K77" s="71"/>
      <c r="L77" s="112">
        <v>1000</v>
      </c>
      <c r="M77" s="111"/>
      <c r="N77" s="110">
        <v>0</v>
      </c>
      <c r="O77" s="109">
        <v>1000</v>
      </c>
      <c r="P77" s="109">
        <v>0</v>
      </c>
      <c r="Q77" s="109">
        <v>1000</v>
      </c>
      <c r="R77" s="109">
        <v>0</v>
      </c>
      <c r="S77" s="72"/>
      <c r="T77" s="72"/>
      <c r="U77" s="72"/>
      <c r="V77" s="72"/>
      <c r="W77" s="101"/>
    </row>
    <row r="78" spans="1:23">
      <c r="A78" s="108"/>
      <c r="B78" s="68" t="s">
        <v>16</v>
      </c>
      <c r="C78" s="68"/>
      <c r="D78" s="68"/>
      <c r="E78" s="69"/>
      <c r="F78" s="114">
        <v>4</v>
      </c>
      <c r="G78" s="113">
        <v>-1</v>
      </c>
      <c r="H78" s="70"/>
      <c r="I78" s="70"/>
      <c r="J78" s="70"/>
      <c r="K78" s="71"/>
      <c r="L78" s="112">
        <v>1165913.27</v>
      </c>
      <c r="M78" s="111"/>
      <c r="N78" s="110">
        <v>301443.74</v>
      </c>
      <c r="O78" s="109">
        <v>826231.83</v>
      </c>
      <c r="P78" s="109">
        <v>3300.03</v>
      </c>
      <c r="Q78" s="109">
        <v>856428.03</v>
      </c>
      <c r="R78" s="109">
        <v>3300.03</v>
      </c>
      <c r="S78" s="72"/>
      <c r="T78" s="72"/>
      <c r="U78" s="72"/>
      <c r="V78" s="72"/>
      <c r="W78" s="101"/>
    </row>
    <row r="79" spans="1:23">
      <c r="A79" s="108"/>
      <c r="B79" s="68" t="s">
        <v>15</v>
      </c>
      <c r="C79" s="68"/>
      <c r="D79" s="68"/>
      <c r="E79" s="69"/>
      <c r="F79" s="114">
        <v>4</v>
      </c>
      <c r="G79" s="113">
        <v>1</v>
      </c>
      <c r="H79" s="70"/>
      <c r="I79" s="70"/>
      <c r="J79" s="70"/>
      <c r="K79" s="71"/>
      <c r="L79" s="112">
        <v>71996.820000000007</v>
      </c>
      <c r="M79" s="111"/>
      <c r="N79" s="110">
        <v>48243.74</v>
      </c>
      <c r="O79" s="109">
        <v>23753.08</v>
      </c>
      <c r="P79" s="109">
        <v>0</v>
      </c>
      <c r="Q79" s="109">
        <v>23753.08</v>
      </c>
      <c r="R79" s="109">
        <v>0</v>
      </c>
      <c r="S79" s="72"/>
      <c r="T79" s="72"/>
      <c r="U79" s="72"/>
      <c r="V79" s="72"/>
      <c r="W79" s="101"/>
    </row>
    <row r="80" spans="1:23">
      <c r="A80" s="108"/>
      <c r="B80" s="68" t="s">
        <v>14</v>
      </c>
      <c r="C80" s="68"/>
      <c r="D80" s="68"/>
      <c r="E80" s="69"/>
      <c r="F80" s="114">
        <v>4</v>
      </c>
      <c r="G80" s="113">
        <v>5</v>
      </c>
      <c r="H80" s="70"/>
      <c r="I80" s="70"/>
      <c r="J80" s="70"/>
      <c r="K80" s="71"/>
      <c r="L80" s="112">
        <v>262163.20000000001</v>
      </c>
      <c r="M80" s="111"/>
      <c r="N80" s="110">
        <v>252200</v>
      </c>
      <c r="O80" s="109">
        <v>2300.0300000000002</v>
      </c>
      <c r="P80" s="109">
        <v>2300.0300000000002</v>
      </c>
      <c r="Q80" s="109">
        <v>2300.0300000000002</v>
      </c>
      <c r="R80" s="109">
        <v>2300.0300000000002</v>
      </c>
      <c r="S80" s="72"/>
      <c r="T80" s="72"/>
      <c r="U80" s="72"/>
      <c r="V80" s="72"/>
      <c r="W80" s="101"/>
    </row>
    <row r="81" spans="1:23">
      <c r="A81" s="108"/>
      <c r="B81" s="68" t="s">
        <v>13</v>
      </c>
      <c r="C81" s="68"/>
      <c r="D81" s="68"/>
      <c r="E81" s="69"/>
      <c r="F81" s="114">
        <v>4</v>
      </c>
      <c r="G81" s="113">
        <v>9</v>
      </c>
      <c r="H81" s="70"/>
      <c r="I81" s="70"/>
      <c r="J81" s="70"/>
      <c r="K81" s="71"/>
      <c r="L81" s="112">
        <v>835734.85</v>
      </c>
      <c r="M81" s="111"/>
      <c r="N81" s="110">
        <v>0</v>
      </c>
      <c r="O81" s="109">
        <v>799178.72</v>
      </c>
      <c r="P81" s="109">
        <v>0</v>
      </c>
      <c r="Q81" s="109">
        <v>829374.92</v>
      </c>
      <c r="R81" s="109">
        <v>0</v>
      </c>
      <c r="S81" s="72"/>
      <c r="T81" s="72"/>
      <c r="U81" s="72"/>
      <c r="V81" s="72"/>
      <c r="W81" s="101"/>
    </row>
    <row r="82" spans="1:23">
      <c r="A82" s="108"/>
      <c r="B82" s="68" t="s">
        <v>12</v>
      </c>
      <c r="C82" s="68"/>
      <c r="D82" s="68"/>
      <c r="E82" s="69"/>
      <c r="F82" s="114">
        <v>4</v>
      </c>
      <c r="G82" s="113">
        <v>12</v>
      </c>
      <c r="H82" s="70"/>
      <c r="I82" s="70"/>
      <c r="J82" s="70"/>
      <c r="K82" s="71"/>
      <c r="L82" s="112">
        <v>1000</v>
      </c>
      <c r="M82" s="111"/>
      <c r="N82" s="110">
        <v>1000</v>
      </c>
      <c r="O82" s="109">
        <v>1000</v>
      </c>
      <c r="P82" s="109">
        <v>1000</v>
      </c>
      <c r="Q82" s="109">
        <v>1000</v>
      </c>
      <c r="R82" s="109">
        <v>1000</v>
      </c>
      <c r="S82" s="72"/>
      <c r="T82" s="72"/>
      <c r="U82" s="72"/>
      <c r="V82" s="72"/>
      <c r="W82" s="101"/>
    </row>
    <row r="83" spans="1:23">
      <c r="A83" s="108"/>
      <c r="B83" s="68" t="s">
        <v>11</v>
      </c>
      <c r="C83" s="68"/>
      <c r="D83" s="68"/>
      <c r="E83" s="69"/>
      <c r="F83" s="114">
        <v>5</v>
      </c>
      <c r="G83" s="113">
        <v>-1</v>
      </c>
      <c r="H83" s="70"/>
      <c r="I83" s="70"/>
      <c r="J83" s="70"/>
      <c r="K83" s="71"/>
      <c r="L83" s="112">
        <v>1105072.46</v>
      </c>
      <c r="M83" s="111"/>
      <c r="N83" s="110">
        <v>79335</v>
      </c>
      <c r="O83" s="109">
        <v>720600.37</v>
      </c>
      <c r="P83" s="109">
        <v>0</v>
      </c>
      <c r="Q83" s="109">
        <v>633540.78</v>
      </c>
      <c r="R83" s="109">
        <v>0</v>
      </c>
      <c r="S83" s="72"/>
      <c r="T83" s="72"/>
      <c r="U83" s="72"/>
      <c r="V83" s="72"/>
      <c r="W83" s="101"/>
    </row>
    <row r="84" spans="1:23">
      <c r="A84" s="108"/>
      <c r="B84" s="68" t="s">
        <v>10</v>
      </c>
      <c r="C84" s="68"/>
      <c r="D84" s="68"/>
      <c r="E84" s="69"/>
      <c r="F84" s="114">
        <v>5</v>
      </c>
      <c r="G84" s="113">
        <v>1</v>
      </c>
      <c r="H84" s="70"/>
      <c r="I84" s="70"/>
      <c r="J84" s="70"/>
      <c r="K84" s="71"/>
      <c r="L84" s="112">
        <v>91325.61</v>
      </c>
      <c r="M84" s="111"/>
      <c r="N84" s="110">
        <v>0</v>
      </c>
      <c r="O84" s="109">
        <v>188401.85</v>
      </c>
      <c r="P84" s="109">
        <v>0</v>
      </c>
      <c r="Q84" s="109">
        <v>178719.83</v>
      </c>
      <c r="R84" s="109">
        <v>0</v>
      </c>
      <c r="S84" s="72"/>
      <c r="T84" s="72"/>
      <c r="U84" s="72"/>
      <c r="V84" s="72"/>
      <c r="W84" s="101"/>
    </row>
    <row r="85" spans="1:23">
      <c r="A85" s="108"/>
      <c r="B85" s="68" t="s">
        <v>9</v>
      </c>
      <c r="C85" s="68"/>
      <c r="D85" s="68"/>
      <c r="E85" s="69"/>
      <c r="F85" s="114">
        <v>5</v>
      </c>
      <c r="G85" s="113">
        <v>3</v>
      </c>
      <c r="H85" s="70"/>
      <c r="I85" s="70"/>
      <c r="J85" s="70"/>
      <c r="K85" s="71"/>
      <c r="L85" s="112">
        <v>1013746.85</v>
      </c>
      <c r="M85" s="111"/>
      <c r="N85" s="110">
        <v>79335</v>
      </c>
      <c r="O85" s="109">
        <v>532198.52</v>
      </c>
      <c r="P85" s="109">
        <v>0</v>
      </c>
      <c r="Q85" s="109">
        <v>454820.95</v>
      </c>
      <c r="R85" s="109">
        <v>0</v>
      </c>
      <c r="S85" s="72"/>
      <c r="T85" s="72"/>
      <c r="U85" s="72"/>
      <c r="V85" s="72"/>
      <c r="W85" s="101"/>
    </row>
    <row r="86" spans="1:23">
      <c r="A86" s="108"/>
      <c r="B86" s="68" t="s">
        <v>8</v>
      </c>
      <c r="C86" s="68"/>
      <c r="D86" s="68"/>
      <c r="E86" s="69"/>
      <c r="F86" s="114">
        <v>7</v>
      </c>
      <c r="G86" s="113">
        <v>-1</v>
      </c>
      <c r="H86" s="70"/>
      <c r="I86" s="70"/>
      <c r="J86" s="70"/>
      <c r="K86" s="71"/>
      <c r="L86" s="112">
        <v>20000</v>
      </c>
      <c r="M86" s="111"/>
      <c r="N86" s="110">
        <v>0</v>
      </c>
      <c r="O86" s="109">
        <v>20000</v>
      </c>
      <c r="P86" s="109">
        <v>0</v>
      </c>
      <c r="Q86" s="109">
        <v>20000</v>
      </c>
      <c r="R86" s="109">
        <v>0</v>
      </c>
      <c r="S86" s="72"/>
      <c r="T86" s="72"/>
      <c r="U86" s="72"/>
      <c r="V86" s="72"/>
      <c r="W86" s="101"/>
    </row>
    <row r="87" spans="1:23">
      <c r="A87" s="108"/>
      <c r="B87" s="68" t="s">
        <v>7</v>
      </c>
      <c r="C87" s="68"/>
      <c r="D87" s="68"/>
      <c r="E87" s="69"/>
      <c r="F87" s="114">
        <v>7</v>
      </c>
      <c r="G87" s="113">
        <v>7</v>
      </c>
      <c r="H87" s="70"/>
      <c r="I87" s="70"/>
      <c r="J87" s="70"/>
      <c r="K87" s="71"/>
      <c r="L87" s="112">
        <v>20000</v>
      </c>
      <c r="M87" s="111"/>
      <c r="N87" s="110">
        <v>0</v>
      </c>
      <c r="O87" s="109">
        <v>20000</v>
      </c>
      <c r="P87" s="109">
        <v>0</v>
      </c>
      <c r="Q87" s="109">
        <v>20000</v>
      </c>
      <c r="R87" s="109">
        <v>0</v>
      </c>
      <c r="S87" s="72"/>
      <c r="T87" s="72"/>
      <c r="U87" s="72"/>
      <c r="V87" s="72"/>
      <c r="W87" s="101"/>
    </row>
    <row r="88" spans="1:23">
      <c r="A88" s="108"/>
      <c r="B88" s="68" t="s">
        <v>6</v>
      </c>
      <c r="C88" s="68"/>
      <c r="D88" s="68"/>
      <c r="E88" s="69"/>
      <c r="F88" s="114">
        <v>8</v>
      </c>
      <c r="G88" s="113">
        <v>-1</v>
      </c>
      <c r="H88" s="70"/>
      <c r="I88" s="70"/>
      <c r="J88" s="70"/>
      <c r="K88" s="71"/>
      <c r="L88" s="112">
        <v>43000</v>
      </c>
      <c r="M88" s="111"/>
      <c r="N88" s="110">
        <v>0</v>
      </c>
      <c r="O88" s="109">
        <v>38000</v>
      </c>
      <c r="P88" s="109">
        <v>0</v>
      </c>
      <c r="Q88" s="109">
        <v>38000</v>
      </c>
      <c r="R88" s="109">
        <v>0</v>
      </c>
      <c r="S88" s="72"/>
      <c r="T88" s="72"/>
      <c r="U88" s="72"/>
      <c r="V88" s="72"/>
      <c r="W88" s="101"/>
    </row>
    <row r="89" spans="1:23">
      <c r="A89" s="108"/>
      <c r="B89" s="68" t="s">
        <v>5</v>
      </c>
      <c r="C89" s="68"/>
      <c r="D89" s="68"/>
      <c r="E89" s="69"/>
      <c r="F89" s="114">
        <v>8</v>
      </c>
      <c r="G89" s="113">
        <v>1</v>
      </c>
      <c r="H89" s="70"/>
      <c r="I89" s="70"/>
      <c r="J89" s="70"/>
      <c r="K89" s="71"/>
      <c r="L89" s="112">
        <v>43000</v>
      </c>
      <c r="M89" s="111"/>
      <c r="N89" s="110">
        <v>0</v>
      </c>
      <c r="O89" s="109">
        <v>38000</v>
      </c>
      <c r="P89" s="109">
        <v>0</v>
      </c>
      <c r="Q89" s="109">
        <v>38000</v>
      </c>
      <c r="R89" s="109">
        <v>0</v>
      </c>
      <c r="S89" s="72"/>
      <c r="T89" s="72"/>
      <c r="U89" s="72"/>
      <c r="V89" s="72"/>
      <c r="W89" s="101"/>
    </row>
    <row r="90" spans="1:23">
      <c r="A90" s="108"/>
      <c r="B90" s="68" t="s">
        <v>4</v>
      </c>
      <c r="C90" s="68"/>
      <c r="D90" s="68"/>
      <c r="E90" s="69"/>
      <c r="F90" s="114">
        <v>11</v>
      </c>
      <c r="G90" s="113">
        <v>-1</v>
      </c>
      <c r="H90" s="70"/>
      <c r="I90" s="70"/>
      <c r="J90" s="70"/>
      <c r="K90" s="71"/>
      <c r="L90" s="112">
        <v>15000</v>
      </c>
      <c r="M90" s="111"/>
      <c r="N90" s="110">
        <v>0</v>
      </c>
      <c r="O90" s="109">
        <v>15000</v>
      </c>
      <c r="P90" s="109">
        <v>0</v>
      </c>
      <c r="Q90" s="109">
        <v>15000</v>
      </c>
      <c r="R90" s="109">
        <v>0</v>
      </c>
      <c r="S90" s="72"/>
      <c r="T90" s="72"/>
      <c r="U90" s="72"/>
      <c r="V90" s="72"/>
      <c r="W90" s="101"/>
    </row>
    <row r="91" spans="1:23" ht="13.5" thickBot="1">
      <c r="A91" s="108"/>
      <c r="B91" s="63" t="s">
        <v>3</v>
      </c>
      <c r="C91" s="63"/>
      <c r="D91" s="63"/>
      <c r="E91" s="64"/>
      <c r="F91" s="107">
        <v>11</v>
      </c>
      <c r="G91" s="106">
        <v>2</v>
      </c>
      <c r="H91" s="65"/>
      <c r="I91" s="65"/>
      <c r="J91" s="65"/>
      <c r="K91" s="66"/>
      <c r="L91" s="105">
        <v>15000</v>
      </c>
      <c r="M91" s="104"/>
      <c r="N91" s="103">
        <v>0</v>
      </c>
      <c r="O91" s="102">
        <v>15000</v>
      </c>
      <c r="P91" s="102">
        <v>0</v>
      </c>
      <c r="Q91" s="102">
        <v>15000</v>
      </c>
      <c r="R91" s="102">
        <v>0</v>
      </c>
      <c r="S91" s="67"/>
      <c r="T91" s="67"/>
      <c r="U91" s="67"/>
      <c r="V91" s="67"/>
      <c r="W91" s="101"/>
    </row>
    <row r="92" spans="1:23" ht="13.5" thickBot="1">
      <c r="A92" s="100"/>
      <c r="B92" s="98"/>
      <c r="C92" s="98"/>
      <c r="D92" s="98"/>
      <c r="E92" s="99" t="s">
        <v>2</v>
      </c>
      <c r="F92" s="98">
        <v>11</v>
      </c>
      <c r="G92" s="98">
        <v>2</v>
      </c>
      <c r="H92" s="97"/>
      <c r="I92" s="96">
        <v>0</v>
      </c>
      <c r="J92" s="95"/>
      <c r="K92" s="94"/>
      <c r="L92" s="89">
        <v>4701313.21</v>
      </c>
      <c r="M92" s="93"/>
      <c r="N92" s="92">
        <v>542634.74</v>
      </c>
      <c r="O92" s="91">
        <v>3792396.2</v>
      </c>
      <c r="P92" s="91">
        <v>75865.03</v>
      </c>
      <c r="Q92" s="91">
        <v>3738330.81</v>
      </c>
      <c r="R92" s="91">
        <v>78663.03</v>
      </c>
      <c r="S92" s="90"/>
      <c r="T92" s="89"/>
      <c r="U92" s="88"/>
      <c r="V92" s="88"/>
      <c r="W92" s="87"/>
    </row>
  </sheetData>
  <mergeCells count="170">
    <mergeCell ref="B91:E91"/>
    <mergeCell ref="H91:K91"/>
    <mergeCell ref="S91:V91"/>
    <mergeCell ref="B87:E87"/>
    <mergeCell ref="H87:K87"/>
    <mergeCell ref="S87:V87"/>
    <mergeCell ref="B89:E89"/>
    <mergeCell ref="H89:K89"/>
    <mergeCell ref="S89:V89"/>
    <mergeCell ref="B88:E88"/>
    <mergeCell ref="B82:E82"/>
    <mergeCell ref="H82:K82"/>
    <mergeCell ref="S82:V82"/>
    <mergeCell ref="B84:E84"/>
    <mergeCell ref="H84:K84"/>
    <mergeCell ref="S84:V84"/>
    <mergeCell ref="B80:E80"/>
    <mergeCell ref="H80:K80"/>
    <mergeCell ref="S80:V80"/>
    <mergeCell ref="B81:E81"/>
    <mergeCell ref="H81:K81"/>
    <mergeCell ref="S81:V81"/>
    <mergeCell ref="S76:V76"/>
    <mergeCell ref="B77:E77"/>
    <mergeCell ref="H77:K77"/>
    <mergeCell ref="S77:V77"/>
    <mergeCell ref="B79:E79"/>
    <mergeCell ref="H79:K79"/>
    <mergeCell ref="S79:V79"/>
    <mergeCell ref="H88:K88"/>
    <mergeCell ref="S88:V88"/>
    <mergeCell ref="B90:E90"/>
    <mergeCell ref="H90:K90"/>
    <mergeCell ref="S90:V90"/>
    <mergeCell ref="S86:V86"/>
    <mergeCell ref="B85:E85"/>
    <mergeCell ref="H85:K85"/>
    <mergeCell ref="S85:V85"/>
    <mergeCell ref="B74:E74"/>
    <mergeCell ref="H74:K74"/>
    <mergeCell ref="S74:V74"/>
    <mergeCell ref="B78:E78"/>
    <mergeCell ref="H78:K78"/>
    <mergeCell ref="S78:V78"/>
    <mergeCell ref="B83:E83"/>
    <mergeCell ref="H83:K83"/>
    <mergeCell ref="S83:V83"/>
    <mergeCell ref="B86:E86"/>
    <mergeCell ref="H86:K86"/>
    <mergeCell ref="H76:K76"/>
    <mergeCell ref="B76:E76"/>
    <mergeCell ref="B67:E67"/>
    <mergeCell ref="H67:K67"/>
    <mergeCell ref="S67:V67"/>
    <mergeCell ref="B72:E72"/>
    <mergeCell ref="H72:K72"/>
    <mergeCell ref="B69:E69"/>
    <mergeCell ref="H69:K69"/>
    <mergeCell ref="S69:V69"/>
    <mergeCell ref="B70:E70"/>
    <mergeCell ref="H70:K70"/>
    <mergeCell ref="S70:V70"/>
    <mergeCell ref="B71:E71"/>
    <mergeCell ref="H71:K71"/>
    <mergeCell ref="S71:V71"/>
    <mergeCell ref="B73:E73"/>
    <mergeCell ref="G24:G25"/>
    <mergeCell ref="B68:E68"/>
    <mergeCell ref="H68:K68"/>
    <mergeCell ref="S68:V68"/>
    <mergeCell ref="B75:E75"/>
    <mergeCell ref="H75:K75"/>
    <mergeCell ref="S75:V75"/>
    <mergeCell ref="H73:K73"/>
    <mergeCell ref="S73:V73"/>
    <mergeCell ref="S72:V72"/>
    <mergeCell ref="E1:R1"/>
    <mergeCell ref="E2:R2"/>
    <mergeCell ref="E3:R3"/>
    <mergeCell ref="E4:R4"/>
    <mergeCell ref="E5:R5"/>
    <mergeCell ref="E6:R6"/>
    <mergeCell ref="E7:R7"/>
    <mergeCell ref="B28:E28"/>
    <mergeCell ref="H28:K28"/>
    <mergeCell ref="S28:V28"/>
    <mergeCell ref="S23:T23"/>
    <mergeCell ref="F23:G23"/>
    <mergeCell ref="L24:N24"/>
    <mergeCell ref="O24:P24"/>
    <mergeCell ref="Q24:R24"/>
    <mergeCell ref="L23:R23"/>
    <mergeCell ref="F24:F25"/>
    <mergeCell ref="E9:R9"/>
    <mergeCell ref="E10:R10"/>
    <mergeCell ref="P8:R8"/>
    <mergeCell ref="E11:R11"/>
    <mergeCell ref="B35:E35"/>
    <mergeCell ref="H35:K35"/>
    <mergeCell ref="S35:V35"/>
    <mergeCell ref="B36:E36"/>
    <mergeCell ref="E23:E25"/>
    <mergeCell ref="B27:E27"/>
    <mergeCell ref="H27:K27"/>
    <mergeCell ref="S27:V27"/>
    <mergeCell ref="B32:E32"/>
    <mergeCell ref="H32:K32"/>
    <mergeCell ref="B29:E29"/>
    <mergeCell ref="H29:K29"/>
    <mergeCell ref="S29:V29"/>
    <mergeCell ref="B30:E30"/>
    <mergeCell ref="H30:K30"/>
    <mergeCell ref="S30:V30"/>
    <mergeCell ref="S46:V46"/>
    <mergeCell ref="B45:E45"/>
    <mergeCell ref="H45:K45"/>
    <mergeCell ref="S45:V45"/>
    <mergeCell ref="B34:E34"/>
    <mergeCell ref="H34:K34"/>
    <mergeCell ref="S34:V34"/>
    <mergeCell ref="B38:E38"/>
    <mergeCell ref="H38:K38"/>
    <mergeCell ref="S38:V38"/>
    <mergeCell ref="B43:E43"/>
    <mergeCell ref="H43:K43"/>
    <mergeCell ref="S43:V43"/>
    <mergeCell ref="B46:E46"/>
    <mergeCell ref="H46:K46"/>
    <mergeCell ref="H36:K36"/>
    <mergeCell ref="B31:E31"/>
    <mergeCell ref="H31:K31"/>
    <mergeCell ref="S31:V31"/>
    <mergeCell ref="B33:E33"/>
    <mergeCell ref="H33:K33"/>
    <mergeCell ref="S33:V33"/>
    <mergeCell ref="S32:V32"/>
    <mergeCell ref="S36:V36"/>
    <mergeCell ref="B37:E37"/>
    <mergeCell ref="H37:K37"/>
    <mergeCell ref="S37:V37"/>
    <mergeCell ref="B39:E39"/>
    <mergeCell ref="H39:K39"/>
    <mergeCell ref="S39:V39"/>
    <mergeCell ref="B40:E40"/>
    <mergeCell ref="H40:K40"/>
    <mergeCell ref="S40:V40"/>
    <mergeCell ref="B41:E41"/>
    <mergeCell ref="H41:K41"/>
    <mergeCell ref="S41:V41"/>
    <mergeCell ref="B42:E42"/>
    <mergeCell ref="H42:K42"/>
    <mergeCell ref="S42:V42"/>
    <mergeCell ref="B44:E44"/>
    <mergeCell ref="H44:K44"/>
    <mergeCell ref="S44:V44"/>
    <mergeCell ref="B51:E51"/>
    <mergeCell ref="H51:K51"/>
    <mergeCell ref="S51:V51"/>
    <mergeCell ref="B47:E47"/>
    <mergeCell ref="H47:K47"/>
    <mergeCell ref="S47:V47"/>
    <mergeCell ref="B49:E49"/>
    <mergeCell ref="H49:K49"/>
    <mergeCell ref="S49:V49"/>
    <mergeCell ref="B48:E48"/>
    <mergeCell ref="H48:K48"/>
    <mergeCell ref="S48:V48"/>
    <mergeCell ref="B50:E50"/>
    <mergeCell ref="H50:K50"/>
    <mergeCell ref="S50:V50"/>
  </mergeCells>
  <pageMargins left="0.23622048182750299" right="0.23622048182750299" top="0.39370078740157499" bottom="0.39370078740157499" header="0.23622048182750299" footer="0.23622048182750299"/>
  <pageSetup paperSize="9" scale="77" fitToHeight="0" orientation="portrait" horizontalDpi="0" verticalDpi="0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ПБС_4</vt:lpstr>
      <vt:lpstr>'БР ГРБС по ПБС_4'!Заголовки_для_печати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Sergeevka</dc:creator>
  <cp:lastModifiedBy>Admin</cp:lastModifiedBy>
  <dcterms:created xsi:type="dcterms:W3CDTF">2021-03-09T02:37:44Z</dcterms:created>
  <dcterms:modified xsi:type="dcterms:W3CDTF">2021-04-29T11:33:47Z</dcterms:modified>
</cp:coreProperties>
</file>