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000"/>
  </bookViews>
  <sheets>
    <sheet name="БР ГРБС по ПБС_3" sheetId="1" r:id="rId1"/>
  </sheets>
  <definedNames>
    <definedName name="_xlnm.Print_Titles" localSheetId="0">'БР ГРБС по ПБС_3'!$12:$15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6" i="1" l="1"/>
  <c r="L33" i="1"/>
  <c r="L16" i="1"/>
  <c r="L40" i="1"/>
  <c r="L38" i="1"/>
  <c r="L24" i="1"/>
  <c r="N22" i="1"/>
  <c r="L22" i="1"/>
  <c r="L28" i="1"/>
  <c r="L42" i="1" l="1"/>
</calcChain>
</file>

<file path=xl/sharedStrings.xml><?xml version="1.0" encoding="utf-8"?>
<sst xmlns="http://schemas.openxmlformats.org/spreadsheetml/2006/main" count="59" uniqueCount="48">
  <si>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</si>
  <si>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</si>
  <si>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</si>
  <si>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</si>
  <si>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</si>
  <si>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</si>
  <si>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</si>
  <si>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</si>
  <si>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</si>
  <si>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</si>
  <si>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</si>
  <si>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</si>
  <si>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</si>
  <si>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</si>
  <si>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</si>
  <si>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</si>
  <si>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</si>
  <si>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</si>
  <si>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</si>
  <si>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</si>
  <si>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</si>
  <si>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</si>
  <si>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</si>
  <si>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</si>
  <si>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</si>
  <si>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</si>
  <si>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</si>
  <si>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</si>
  <si>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</si>
  <si>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</si>
  <si>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</si>
  <si>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</si>
  <si>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</si>
  <si>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</si>
  <si>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</si>
  <si>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</si>
  <si>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</si>
  <si>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</si>
  <si>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 2</t>
  </si>
  <si>
    <t>к решению Совета депутатов Сергеевского</t>
  </si>
  <si>
    <t xml:space="preserve"> сельского поселения Оконешниковского муниципального района </t>
  </si>
  <si>
    <t xml:space="preserve">«Об исполнении бюджета Сергеевского сельского поселения </t>
  </si>
  <si>
    <t>ИСПОЛНЕНИЕ</t>
  </si>
  <si>
    <t>бюджетных ассигнований  бюджета поселения по разделам и подразделам</t>
  </si>
  <si>
    <t>ИСПОЛНЕНО</t>
  </si>
  <si>
    <t>Оконешниковского муниципального района Омской области за первый квартал 2022 года"</t>
  </si>
  <si>
    <t>классификации расходов за первый квартал 2022 года</t>
  </si>
  <si>
    <t>от 16.09.2022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</si>
</sst>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\.00\.00"/>
    <numFmt numFmtId="166" formatCode="00;&quot;00&quot;;00"/>
    <numFmt numFmtId="167" formatCode="00;&quot;&quot;;&quot;00&quot;"/>
    <numFmt numFmtId="168" formatCode="0000"/>
  </numFmts>
  <fonts count="11" x14ac:knownFonts="1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i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40" fontId="3" fillId="0" borderId="0" xfId="0" applyNumberFormat="1" applyFont="1" applyFill="1" applyAlignment="1" applyProtection="1">
      <protection hidden="1"/>
    </xf>
    <xf numFmtId="40" fontId="3" fillId="0" borderId="1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 applyProtection="1">
      <protection hidden="1"/>
    </xf>
    <xf numFmtId="40" fontId="3" fillId="0" borderId="3" xfId="0" applyNumberFormat="1" applyFont="1" applyFill="1" applyBorder="1" applyAlignment="1" applyProtection="1">
      <alignment horizontal="right" vertical="center"/>
      <protection hidden="1"/>
    </xf>
    <xf numFmtId="40" fontId="3" fillId="0" borderId="4" xfId="0" applyNumberFormat="1" applyFont="1" applyFill="1" applyBorder="1" applyAlignment="1" applyProtection="1">
      <alignment horizontal="right" vertical="center"/>
      <protection hidden="1"/>
    </xf>
    <xf numFmtId="40" fontId="3" fillId="0" borderId="2" xfId="0" applyNumberFormat="1" applyFont="1" applyFill="1" applyBorder="1" applyAlignment="1" applyProtection="1">
      <protection hidden="1"/>
    </xf>
    <xf numFmtId="40" fontId="3" fillId="0" borderId="5" xfId="0" applyNumberFormat="1" applyFont="1" applyFill="1" applyBorder="1" applyAlignment="1" applyProtection="1">
      <protection hidden="1"/>
    </xf>
    <xf numFmtId="40" fontId="3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164" fontId="3" fillId="0" borderId="11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Fill="1" applyBorder="1" applyAlignment="1" applyProtection="1">
      <alignment horizontal="right" vertical="center"/>
      <protection hidden="1"/>
    </xf>
    <xf numFmtId="164" fontId="3" fillId="0" borderId="13" xfId="0" applyNumberFormat="1" applyFont="1" applyFill="1" applyBorder="1" applyAlignment="1" applyProtection="1">
      <alignment horizontal="right" vertical="center"/>
      <protection hidden="1"/>
    </xf>
    <xf numFmtId="166" fontId="3" fillId="0" borderId="11" xfId="0" applyNumberFormat="1" applyFont="1" applyFill="1" applyBorder="1" applyAlignment="1" applyProtection="1">
      <alignment horizontal="left" vertical="center"/>
      <protection hidden="1"/>
    </xf>
    <xf numFmtId="167" fontId="3" fillId="0" borderId="11" xfId="0" applyNumberFormat="1" applyFont="1" applyFill="1" applyBorder="1" applyAlignment="1" applyProtection="1">
      <alignment horizontal="right" vertical="center"/>
      <protection hidden="1"/>
    </xf>
    <xf numFmtId="0" fontId="6" fillId="0" borderId="8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164" fontId="3" fillId="0" borderId="17" xfId="0" applyNumberFormat="1" applyFont="1" applyFill="1" applyBorder="1" applyAlignment="1" applyProtection="1">
      <alignment horizontal="right" vertical="center"/>
      <protection hidden="1"/>
    </xf>
    <xf numFmtId="164" fontId="2" fillId="0" borderId="18" xfId="0" applyNumberFormat="1" applyFont="1" applyFill="1" applyBorder="1" applyAlignment="1" applyProtection="1">
      <alignment horizontal="right" vertical="center"/>
      <protection hidden="1"/>
    </xf>
    <xf numFmtId="164" fontId="3" fillId="0" borderId="19" xfId="0" applyNumberFormat="1" applyFont="1" applyFill="1" applyBorder="1" applyAlignment="1" applyProtection="1">
      <alignment horizontal="right" vertical="center"/>
      <protection hidden="1"/>
    </xf>
    <xf numFmtId="166" fontId="3" fillId="0" borderId="17" xfId="0" applyNumberFormat="1" applyFont="1" applyFill="1" applyBorder="1" applyAlignment="1" applyProtection="1">
      <alignment horizontal="left" vertical="center"/>
      <protection hidden="1"/>
    </xf>
    <xf numFmtId="167" fontId="3" fillId="0" borderId="17" xfId="0" applyNumberFormat="1" applyFont="1" applyFill="1" applyBorder="1" applyAlignment="1" applyProtection="1">
      <alignment horizontal="right" vertical="center"/>
      <protection hidden="1"/>
    </xf>
    <xf numFmtId="0" fontId="3" fillId="0" borderId="23" xfId="0" applyNumberFormat="1" applyFont="1" applyFill="1" applyBorder="1" applyAlignment="1" applyProtection="1">
      <protection hidden="1"/>
    </xf>
    <xf numFmtId="164" fontId="3" fillId="0" borderId="23" xfId="0" applyNumberFormat="1" applyFont="1" applyFill="1" applyBorder="1" applyAlignment="1" applyProtection="1">
      <alignment horizontal="right" vertical="center"/>
      <protection hidden="1"/>
    </xf>
    <xf numFmtId="164" fontId="2" fillId="0" borderId="24" xfId="0" applyNumberFormat="1" applyFont="1" applyFill="1" applyBorder="1" applyAlignment="1" applyProtection="1">
      <alignment horizontal="right" vertical="center"/>
      <protection hidden="1"/>
    </xf>
    <xf numFmtId="164" fontId="3" fillId="0" borderId="25" xfId="0" applyNumberFormat="1" applyFont="1" applyFill="1" applyBorder="1" applyAlignment="1" applyProtection="1">
      <alignment horizontal="righ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7" fontId="3" fillId="0" borderId="23" xfId="0" applyNumberFormat="1" applyFont="1" applyFill="1" applyBorder="1" applyAlignment="1" applyProtection="1">
      <alignment horizontal="right" vertical="center"/>
      <protection hidden="1"/>
    </xf>
    <xf numFmtId="1" fontId="7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Protection="1">
      <protection hidden="1"/>
    </xf>
    <xf numFmtId="1" fontId="7" fillId="0" borderId="4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1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30" xfId="0" applyNumberFormat="1" applyFont="1" applyFill="1" applyBorder="1" applyAlignment="1" applyProtection="1">
      <protection hidden="1"/>
    </xf>
    <xf numFmtId="0" fontId="0" fillId="0" borderId="33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30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168" fontId="3" fillId="0" borderId="15" xfId="0" applyNumberFormat="1" applyFont="1" applyFill="1" applyBorder="1" applyAlignment="1" applyProtection="1">
      <alignment horizontal="left" vertical="top" wrapText="1"/>
      <protection hidden="1"/>
    </xf>
    <xf numFmtId="168" fontId="3" fillId="0" borderId="14" xfId="0" applyNumberFormat="1" applyFont="1" applyFill="1" applyBorder="1" applyAlignment="1" applyProtection="1">
      <alignment horizontal="left" vertical="top" wrapText="1"/>
      <protection hidden="1"/>
    </xf>
    <xf numFmtId="165" fontId="3" fillId="0" borderId="13" xfId="0" applyNumberFormat="1" applyFont="1" applyFill="1" applyBorder="1" applyAlignment="1" applyProtection="1">
      <alignment horizontal="center" vertical="center"/>
      <protection hidden="1"/>
    </xf>
    <xf numFmtId="165" fontId="3" fillId="0" borderId="11" xfId="0" applyNumberFormat="1" applyFont="1" applyFill="1" applyBorder="1" applyAlignment="1" applyProtection="1">
      <alignment horizontal="center" vertical="center"/>
      <protection hidden="1"/>
    </xf>
    <xf numFmtId="164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3" fillId="0" borderId="19" xfId="0" applyNumberFormat="1" applyFont="1" applyFill="1" applyBorder="1" applyAlignment="1" applyProtection="1">
      <alignment horizontal="center" vertical="center"/>
      <protection hidden="1"/>
    </xf>
    <xf numFmtId="165" fontId="3" fillId="0" borderId="17" xfId="0" applyNumberFormat="1" applyFont="1" applyFill="1" applyBorder="1" applyAlignment="1" applyProtection="1">
      <alignment horizontal="center" vertical="center"/>
      <protection hidden="1"/>
    </xf>
    <xf numFmtId="164" fontId="3" fillId="0" borderId="16" xfId="0" applyNumberFormat="1" applyFont="1" applyFill="1" applyBorder="1" applyAlignment="1" applyProtection="1">
      <alignment horizontal="right" vertical="center"/>
      <protection hidden="1"/>
    </xf>
    <xf numFmtId="168" fontId="3" fillId="0" borderId="2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0" xfId="0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168" fontId="3" fillId="0" borderId="27" xfId="0" applyNumberFormat="1" applyFont="1" applyFill="1" applyBorder="1" applyAlignment="1" applyProtection="1">
      <alignment horizontal="left" vertical="top" wrapText="1"/>
      <protection hidden="1"/>
    </xf>
    <xf numFmtId="168" fontId="3" fillId="0" borderId="26" xfId="0" applyNumberFormat="1" applyFont="1" applyFill="1" applyBorder="1" applyAlignment="1" applyProtection="1">
      <alignment horizontal="left" vertical="top" wrapText="1"/>
      <protection hidden="1"/>
    </xf>
    <xf numFmtId="165" fontId="3" fillId="0" borderId="25" xfId="0" applyNumberFormat="1" applyFont="1" applyFill="1" applyBorder="1" applyAlignment="1" applyProtection="1">
      <alignment horizontal="center" vertical="center"/>
      <protection hidden="1"/>
    </xf>
    <xf numFmtId="165" fontId="3" fillId="0" borderId="23" xfId="0" applyNumberFormat="1" applyFont="1" applyFill="1" applyBorder="1" applyAlignment="1" applyProtection="1">
      <alignment horizontal="center" vertical="center"/>
      <protection hidden="1"/>
    </xf>
    <xf numFmtId="164" fontId="3" fillId="0" borderId="22" xfId="0" applyNumberFormat="1" applyFont="1" applyFill="1" applyBorder="1" applyAlignment="1" applyProtection="1">
      <alignment horizontal="right" vertical="center"/>
      <protection hidden="1"/>
    </xf>
    <xf numFmtId="0" fontId="0" fillId="0" borderId="32" xfId="0" applyNumberFormat="1" applyFont="1" applyFill="1" applyBorder="1" applyAlignment="1" applyProtection="1">
      <alignment horizontal="center" vertical="center"/>
      <protection hidden="1"/>
    </xf>
    <xf numFmtId="0" fontId="0" fillId="0" borderId="29" xfId="0" applyNumberFormat="1" applyFont="1" applyFill="1" applyBorder="1" applyAlignment="1" applyProtection="1">
      <alignment horizontal="center" vertical="center"/>
      <protection hidden="1"/>
    </xf>
    <xf numFmtId="0" fontId="2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6"/>
  <sheetViews>
    <sheetView showGridLines="0" tabSelected="1" workbookViewId="0">
      <selection activeCell="E6" sqref="E6:R6"/>
    </sheetView>
  </sheetViews>
  <sheetFormatPr defaultRowHeight="12.75" x14ac:dyDescent="0.2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23.5703125" customWidth="1"/>
    <col min="15" max="15" width="11.42578125" hidden="1" customWidth="1"/>
    <col min="16" max="16" width="12.140625" hidden="1" customWidth="1"/>
    <col min="17" max="17" width="11.42578125" hidden="1" customWidth="1"/>
    <col min="18" max="18" width="12.140625" hidden="1" customWidth="1"/>
    <col min="19" max="21" width="0" hidden="1" customWidth="1"/>
    <col min="22" max="22" width="0.140625" customWidth="1"/>
    <col min="23" max="23" width="0.85546875" customWidth="1"/>
    <col min="24" max="256" width="9.140625" customWidth="1"/>
  </cols>
  <sheetData>
    <row r="1" spans="1:23" ht="15.75" x14ac:dyDescent="0.25">
      <c r="E1" s="90" t="s">
        <v>38</v>
      </c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23" ht="15.75" x14ac:dyDescent="0.25">
      <c r="E2" s="90" t="s">
        <v>39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</row>
    <row r="3" spans="1:23" ht="15.75" x14ac:dyDescent="0.25">
      <c r="E3" s="90" t="s">
        <v>40</v>
      </c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23" ht="15.75" x14ac:dyDescent="0.25">
      <c r="E4" s="90" t="s">
        <v>41</v>
      </c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</row>
    <row r="5" spans="1:23" ht="15.75" x14ac:dyDescent="0.25">
      <c r="E5" s="90" t="s">
        <v>45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</row>
    <row r="6" spans="1:23" ht="15.75" x14ac:dyDescent="0.25">
      <c r="E6" s="90" t="s">
        <v>47</v>
      </c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</row>
    <row r="7" spans="1:23" ht="12.75" customHeight="1" x14ac:dyDescent="0.2">
      <c r="A7" s="64" t="s">
        <v>42</v>
      </c>
      <c r="B7" s="57"/>
      <c r="C7" s="57"/>
      <c r="D7" s="57"/>
      <c r="E7" s="63"/>
      <c r="F7" s="63"/>
      <c r="G7" s="62"/>
      <c r="H7" s="57"/>
      <c r="I7" s="57"/>
      <c r="J7" s="57"/>
      <c r="K7" s="57"/>
      <c r="L7" s="57"/>
      <c r="M7" s="57"/>
      <c r="N7" s="57"/>
      <c r="O7" s="57"/>
      <c r="P7" s="57"/>
      <c r="Q7" s="1"/>
      <c r="R7" s="2"/>
      <c r="S7" s="1"/>
      <c r="T7" s="1"/>
      <c r="U7" s="1"/>
      <c r="V7" s="1"/>
      <c r="W7" s="1"/>
    </row>
    <row r="8" spans="1:23" ht="12.75" customHeight="1" x14ac:dyDescent="0.2">
      <c r="A8" s="64" t="s">
        <v>43</v>
      </c>
      <c r="B8" s="57"/>
      <c r="C8" s="57"/>
      <c r="D8" s="57"/>
      <c r="E8" s="63"/>
      <c r="F8" s="63"/>
      <c r="G8" s="62"/>
      <c r="H8" s="57"/>
      <c r="I8" s="57"/>
      <c r="J8" s="57"/>
      <c r="K8" s="57"/>
      <c r="L8" s="57"/>
      <c r="M8" s="57"/>
      <c r="N8" s="57"/>
      <c r="O8" s="57"/>
      <c r="P8" s="57"/>
      <c r="Q8" s="1"/>
      <c r="R8" s="2"/>
      <c r="S8" s="1"/>
      <c r="T8" s="1"/>
      <c r="U8" s="1"/>
      <c r="V8" s="1"/>
      <c r="W8" s="1"/>
    </row>
    <row r="9" spans="1:23" ht="12.75" customHeight="1" x14ac:dyDescent="0.2">
      <c r="A9" s="64" t="s">
        <v>46</v>
      </c>
      <c r="B9" s="57"/>
      <c r="C9" s="57"/>
      <c r="D9" s="57"/>
      <c r="E9" s="63"/>
      <c r="F9" s="63"/>
      <c r="G9" s="62"/>
      <c r="H9" s="57"/>
      <c r="I9" s="57"/>
      <c r="J9" s="57"/>
      <c r="K9" s="57"/>
      <c r="L9" s="57"/>
      <c r="M9" s="57"/>
      <c r="N9" s="57"/>
      <c r="O9" s="57"/>
      <c r="P9" s="57"/>
      <c r="Q9" s="1"/>
      <c r="R9" s="2"/>
      <c r="S9" s="1"/>
      <c r="T9" s="1"/>
      <c r="U9" s="1"/>
      <c r="V9" s="1"/>
      <c r="W9" s="1"/>
    </row>
    <row r="10" spans="1:23" ht="12.75" customHeight="1" x14ac:dyDescent="0.2">
      <c r="A10" s="64"/>
      <c r="B10" s="57"/>
      <c r="C10" s="57"/>
      <c r="D10" s="57"/>
      <c r="E10" s="63"/>
      <c r="F10" s="63"/>
      <c r="G10" s="62"/>
      <c r="H10" s="57"/>
      <c r="I10" s="57"/>
      <c r="J10" s="57"/>
      <c r="K10" s="57"/>
      <c r="L10" s="57"/>
      <c r="M10" s="57"/>
      <c r="N10" s="57"/>
      <c r="O10" s="57"/>
      <c r="P10" s="57"/>
      <c r="Q10" s="1"/>
      <c r="R10" s="2"/>
      <c r="S10" s="1"/>
      <c r="T10" s="1"/>
      <c r="U10" s="1"/>
      <c r="V10" s="1"/>
      <c r="W10" s="1"/>
    </row>
    <row r="11" spans="1:23" ht="17.25" customHeight="1" thickBot="1" x14ac:dyDescent="0.25">
      <c r="A11" s="64"/>
      <c r="B11" s="63"/>
      <c r="C11" s="63"/>
      <c r="D11" s="63"/>
      <c r="E11" s="63"/>
      <c r="F11" s="63"/>
      <c r="G11" s="62"/>
      <c r="H11" s="57"/>
      <c r="I11" s="57"/>
      <c r="J11" s="57"/>
      <c r="K11" s="57"/>
      <c r="L11" s="57"/>
      <c r="M11" s="57"/>
      <c r="N11" s="57"/>
      <c r="O11" s="57"/>
      <c r="P11" s="57"/>
      <c r="Q11" s="1"/>
      <c r="R11" s="2"/>
      <c r="S11" s="1"/>
      <c r="T11" s="1"/>
      <c r="U11" s="1"/>
      <c r="V11" s="1"/>
      <c r="W11" s="1"/>
    </row>
    <row r="12" spans="1:23" ht="44.25" customHeight="1" thickBot="1" x14ac:dyDescent="0.25">
      <c r="A12" s="3"/>
      <c r="B12" s="61"/>
      <c r="C12" s="61"/>
      <c r="D12" s="60"/>
      <c r="E12" s="75" t="s">
        <v>37</v>
      </c>
      <c r="F12" s="83" t="s">
        <v>36</v>
      </c>
      <c r="G12" s="84"/>
      <c r="H12" s="59"/>
      <c r="I12" s="59"/>
      <c r="J12" s="59"/>
      <c r="K12" s="59"/>
      <c r="L12" s="87" t="s">
        <v>35</v>
      </c>
      <c r="M12" s="87"/>
      <c r="N12" s="87"/>
      <c r="O12" s="87"/>
      <c r="P12" s="87"/>
      <c r="Q12" s="87"/>
      <c r="R12" s="87"/>
      <c r="S12" s="81"/>
      <c r="T12" s="82"/>
      <c r="U12" s="1"/>
      <c r="V12" s="1"/>
      <c r="W12" s="2"/>
    </row>
    <row r="13" spans="1:23" ht="27.75" customHeight="1" thickBot="1" x14ac:dyDescent="0.25">
      <c r="A13" s="1"/>
      <c r="B13" s="58"/>
      <c r="C13" s="58"/>
      <c r="D13" s="54"/>
      <c r="E13" s="75"/>
      <c r="F13" s="88" t="s">
        <v>34</v>
      </c>
      <c r="G13" s="89" t="s">
        <v>33</v>
      </c>
      <c r="H13" s="1"/>
      <c r="I13" s="1"/>
      <c r="J13" s="1"/>
      <c r="K13" s="1"/>
      <c r="L13" s="85" t="s">
        <v>44</v>
      </c>
      <c r="M13" s="85"/>
      <c r="N13" s="85"/>
      <c r="O13" s="86" t="s">
        <v>32</v>
      </c>
      <c r="P13" s="86"/>
      <c r="Q13" s="86" t="s">
        <v>31</v>
      </c>
      <c r="R13" s="86"/>
      <c r="S13" s="57"/>
      <c r="T13" s="56"/>
      <c r="U13" s="1"/>
      <c r="V13" s="1"/>
      <c r="W13" s="2"/>
    </row>
    <row r="14" spans="1:23" ht="66" customHeight="1" thickBot="1" x14ac:dyDescent="0.25">
      <c r="A14" s="1"/>
      <c r="B14" s="55"/>
      <c r="C14" s="55"/>
      <c r="D14" s="54"/>
      <c r="E14" s="75"/>
      <c r="F14" s="88"/>
      <c r="G14" s="89"/>
      <c r="H14" s="1"/>
      <c r="I14" s="1"/>
      <c r="J14" s="1"/>
      <c r="K14" s="1"/>
      <c r="L14" s="53" t="s">
        <v>30</v>
      </c>
      <c r="M14" s="53"/>
      <c r="N14" s="53" t="s">
        <v>29</v>
      </c>
      <c r="O14" s="52" t="s">
        <v>30</v>
      </c>
      <c r="P14" s="51" t="s">
        <v>29</v>
      </c>
      <c r="Q14" s="52" t="s">
        <v>30</v>
      </c>
      <c r="R14" s="51" t="s">
        <v>29</v>
      </c>
      <c r="S14" s="50"/>
      <c r="T14" s="49"/>
      <c r="U14" s="1"/>
      <c r="V14" s="1"/>
      <c r="W14" s="2"/>
    </row>
    <row r="15" spans="1:23" ht="12.75" customHeight="1" thickBot="1" x14ac:dyDescent="0.25">
      <c r="A15" s="1"/>
      <c r="B15" s="47">
        <v>1</v>
      </c>
      <c r="C15" s="47">
        <v>1</v>
      </c>
      <c r="D15" s="47"/>
      <c r="E15" s="48">
        <v>1</v>
      </c>
      <c r="F15" s="48">
        <v>3</v>
      </c>
      <c r="G15" s="48">
        <v>4</v>
      </c>
      <c r="H15" s="41"/>
      <c r="I15" s="47"/>
      <c r="J15" s="42"/>
      <c r="K15" s="46"/>
      <c r="L15" s="45">
        <v>5</v>
      </c>
      <c r="M15" s="45">
        <v>6</v>
      </c>
      <c r="N15" s="45">
        <v>7</v>
      </c>
      <c r="O15" s="44"/>
      <c r="P15" s="44"/>
      <c r="Q15" s="44"/>
      <c r="R15" s="44"/>
      <c r="S15" s="43">
        <v>15</v>
      </c>
      <c r="T15" s="42">
        <v>16</v>
      </c>
      <c r="U15" s="41">
        <v>1</v>
      </c>
      <c r="V15" s="40">
        <v>1</v>
      </c>
      <c r="W15" s="2"/>
    </row>
    <row r="16" spans="1:23" ht="12.75" customHeight="1" x14ac:dyDescent="0.2">
      <c r="A16" s="27"/>
      <c r="B16" s="76" t="s">
        <v>28</v>
      </c>
      <c r="C16" s="76"/>
      <c r="D16" s="76"/>
      <c r="E16" s="77"/>
      <c r="F16" s="39">
        <v>1</v>
      </c>
      <c r="G16" s="38">
        <v>-1</v>
      </c>
      <c r="H16" s="78"/>
      <c r="I16" s="78"/>
      <c r="J16" s="78"/>
      <c r="K16" s="79"/>
      <c r="L16" s="37">
        <f>L17+L18+L19+L20+L21</f>
        <v>706226.48</v>
      </c>
      <c r="M16" s="36"/>
      <c r="N16" s="35">
        <v>1000</v>
      </c>
      <c r="O16" s="34">
        <v>2255296.37</v>
      </c>
      <c r="P16" s="34">
        <v>1000</v>
      </c>
      <c r="Q16" s="34">
        <v>2195920.77</v>
      </c>
      <c r="R16" s="34">
        <v>1000</v>
      </c>
      <c r="S16" s="80"/>
      <c r="T16" s="80"/>
      <c r="U16" s="80"/>
      <c r="V16" s="80"/>
      <c r="W16" s="20"/>
    </row>
    <row r="17" spans="1:23" ht="32.25" customHeight="1" x14ac:dyDescent="0.2">
      <c r="A17" s="27"/>
      <c r="B17" s="73" t="s">
        <v>27</v>
      </c>
      <c r="C17" s="73"/>
      <c r="D17" s="73"/>
      <c r="E17" s="74"/>
      <c r="F17" s="33">
        <v>1</v>
      </c>
      <c r="G17" s="32">
        <v>2</v>
      </c>
      <c r="H17" s="70"/>
      <c r="I17" s="70"/>
      <c r="J17" s="70"/>
      <c r="K17" s="71"/>
      <c r="L17" s="31">
        <v>192538.09</v>
      </c>
      <c r="M17" s="30"/>
      <c r="N17" s="29">
        <v>0</v>
      </c>
      <c r="O17" s="28">
        <v>431899.93</v>
      </c>
      <c r="P17" s="28">
        <v>0</v>
      </c>
      <c r="Q17" s="28">
        <v>431899.93</v>
      </c>
      <c r="R17" s="28">
        <v>0</v>
      </c>
      <c r="S17" s="72"/>
      <c r="T17" s="72"/>
      <c r="U17" s="72"/>
      <c r="V17" s="72"/>
      <c r="W17" s="20"/>
    </row>
    <row r="18" spans="1:23" ht="42.75" customHeight="1" x14ac:dyDescent="0.2">
      <c r="A18" s="27"/>
      <c r="B18" s="73" t="s">
        <v>26</v>
      </c>
      <c r="C18" s="73"/>
      <c r="D18" s="73"/>
      <c r="E18" s="74"/>
      <c r="F18" s="33">
        <v>1</v>
      </c>
      <c r="G18" s="32">
        <v>4</v>
      </c>
      <c r="H18" s="70"/>
      <c r="I18" s="70"/>
      <c r="J18" s="70"/>
      <c r="K18" s="71"/>
      <c r="L18" s="31">
        <v>513688.39</v>
      </c>
      <c r="M18" s="30"/>
      <c r="N18" s="29">
        <v>0</v>
      </c>
      <c r="O18" s="28">
        <v>1759896.44</v>
      </c>
      <c r="P18" s="28">
        <v>0</v>
      </c>
      <c r="Q18" s="28">
        <v>1760520.84</v>
      </c>
      <c r="R18" s="28">
        <v>0</v>
      </c>
      <c r="S18" s="72"/>
      <c r="T18" s="72"/>
      <c r="U18" s="72"/>
      <c r="V18" s="72"/>
      <c r="W18" s="20"/>
    </row>
    <row r="19" spans="1:23" ht="21.75" customHeight="1" x14ac:dyDescent="0.2">
      <c r="A19" s="27"/>
      <c r="B19" s="73" t="s">
        <v>25</v>
      </c>
      <c r="C19" s="73"/>
      <c r="D19" s="73"/>
      <c r="E19" s="74"/>
      <c r="F19" s="33">
        <v>1</v>
      </c>
      <c r="G19" s="32">
        <v>7</v>
      </c>
      <c r="H19" s="70"/>
      <c r="I19" s="70"/>
      <c r="J19" s="70"/>
      <c r="K19" s="71"/>
      <c r="L19" s="31"/>
      <c r="M19" s="30"/>
      <c r="N19" s="29">
        <v>0</v>
      </c>
      <c r="O19" s="28">
        <v>0</v>
      </c>
      <c r="P19" s="28">
        <v>0</v>
      </c>
      <c r="Q19" s="28">
        <v>0</v>
      </c>
      <c r="R19" s="28">
        <v>0</v>
      </c>
      <c r="S19" s="72"/>
      <c r="T19" s="72"/>
      <c r="U19" s="72"/>
      <c r="V19" s="72"/>
      <c r="W19" s="20"/>
    </row>
    <row r="20" spans="1:23" ht="12.75" customHeight="1" x14ac:dyDescent="0.2">
      <c r="A20" s="27"/>
      <c r="B20" s="73" t="s">
        <v>24</v>
      </c>
      <c r="C20" s="73"/>
      <c r="D20" s="73"/>
      <c r="E20" s="74"/>
      <c r="F20" s="33">
        <v>1</v>
      </c>
      <c r="G20" s="32">
        <v>11</v>
      </c>
      <c r="H20" s="70"/>
      <c r="I20" s="70"/>
      <c r="J20" s="70"/>
      <c r="K20" s="71"/>
      <c r="L20" s="31">
        <v>0</v>
      </c>
      <c r="M20" s="30"/>
      <c r="N20" s="29">
        <v>0</v>
      </c>
      <c r="O20" s="28">
        <v>1000</v>
      </c>
      <c r="P20" s="28">
        <v>0</v>
      </c>
      <c r="Q20" s="28">
        <v>1000</v>
      </c>
      <c r="R20" s="28">
        <v>0</v>
      </c>
      <c r="S20" s="72"/>
      <c r="T20" s="72"/>
      <c r="U20" s="72"/>
      <c r="V20" s="72"/>
      <c r="W20" s="20"/>
    </row>
    <row r="21" spans="1:23" ht="12.75" customHeight="1" x14ac:dyDescent="0.2">
      <c r="A21" s="27"/>
      <c r="B21" s="73" t="s">
        <v>23</v>
      </c>
      <c r="C21" s="73"/>
      <c r="D21" s="73"/>
      <c r="E21" s="74"/>
      <c r="F21" s="33">
        <v>1</v>
      </c>
      <c r="G21" s="32">
        <v>13</v>
      </c>
      <c r="H21" s="70"/>
      <c r="I21" s="70"/>
      <c r="J21" s="70"/>
      <c r="K21" s="71"/>
      <c r="L21" s="31">
        <v>0</v>
      </c>
      <c r="M21" s="30"/>
      <c r="N21" s="29">
        <v>1000</v>
      </c>
      <c r="O21" s="28">
        <v>62500</v>
      </c>
      <c r="P21" s="28">
        <v>1000</v>
      </c>
      <c r="Q21" s="28">
        <v>2500</v>
      </c>
      <c r="R21" s="28">
        <v>1000</v>
      </c>
      <c r="S21" s="72"/>
      <c r="T21" s="72"/>
      <c r="U21" s="72"/>
      <c r="V21" s="72"/>
      <c r="W21" s="20"/>
    </row>
    <row r="22" spans="1:23" ht="12.75" customHeight="1" x14ac:dyDescent="0.2">
      <c r="A22" s="27"/>
      <c r="B22" s="73" t="s">
        <v>22</v>
      </c>
      <c r="C22" s="73"/>
      <c r="D22" s="73"/>
      <c r="E22" s="74"/>
      <c r="F22" s="33">
        <v>2</v>
      </c>
      <c r="G22" s="32">
        <v>-1</v>
      </c>
      <c r="H22" s="70"/>
      <c r="I22" s="70"/>
      <c r="J22" s="70"/>
      <c r="K22" s="71"/>
      <c r="L22" s="31">
        <f>L23</f>
        <v>15480</v>
      </c>
      <c r="M22" s="30"/>
      <c r="N22" s="29">
        <f>N23</f>
        <v>69856</v>
      </c>
      <c r="O22" s="28">
        <v>61393</v>
      </c>
      <c r="P22" s="28">
        <v>61393</v>
      </c>
      <c r="Q22" s="28">
        <v>63169</v>
      </c>
      <c r="R22" s="28">
        <v>63169</v>
      </c>
      <c r="S22" s="72"/>
      <c r="T22" s="72"/>
      <c r="U22" s="72"/>
      <c r="V22" s="72"/>
      <c r="W22" s="20"/>
    </row>
    <row r="23" spans="1:23" ht="12.75" customHeight="1" x14ac:dyDescent="0.2">
      <c r="A23" s="27"/>
      <c r="B23" s="73" t="s">
        <v>21</v>
      </c>
      <c r="C23" s="73"/>
      <c r="D23" s="73"/>
      <c r="E23" s="74"/>
      <c r="F23" s="33">
        <v>2</v>
      </c>
      <c r="G23" s="32">
        <v>3</v>
      </c>
      <c r="H23" s="70"/>
      <c r="I23" s="70"/>
      <c r="J23" s="70"/>
      <c r="K23" s="71"/>
      <c r="L23" s="31">
        <v>15480</v>
      </c>
      <c r="M23" s="30"/>
      <c r="N23" s="29">
        <v>69856</v>
      </c>
      <c r="O23" s="28">
        <v>61393</v>
      </c>
      <c r="P23" s="28">
        <v>61393</v>
      </c>
      <c r="Q23" s="28">
        <v>63169</v>
      </c>
      <c r="R23" s="28">
        <v>63169</v>
      </c>
      <c r="S23" s="72"/>
      <c r="T23" s="72"/>
      <c r="U23" s="72"/>
      <c r="V23" s="72"/>
      <c r="W23" s="20"/>
    </row>
    <row r="24" spans="1:23" ht="21.75" customHeight="1" x14ac:dyDescent="0.2">
      <c r="A24" s="27"/>
      <c r="B24" s="73" t="s">
        <v>20</v>
      </c>
      <c r="C24" s="73"/>
      <c r="D24" s="73"/>
      <c r="E24" s="74"/>
      <c r="F24" s="33">
        <v>3</v>
      </c>
      <c r="G24" s="32">
        <v>-1</v>
      </c>
      <c r="H24" s="70"/>
      <c r="I24" s="70"/>
      <c r="J24" s="70"/>
      <c r="K24" s="71"/>
      <c r="L24" s="31">
        <f>L25+L26</f>
        <v>800</v>
      </c>
      <c r="M24" s="30"/>
      <c r="N24" s="29">
        <v>1000</v>
      </c>
      <c r="O24" s="28">
        <v>5000</v>
      </c>
      <c r="P24" s="28">
        <v>1000</v>
      </c>
      <c r="Q24" s="28">
        <v>5000</v>
      </c>
      <c r="R24" s="28">
        <v>1000</v>
      </c>
      <c r="S24" s="72"/>
      <c r="T24" s="72"/>
      <c r="U24" s="72"/>
      <c r="V24" s="72"/>
      <c r="W24" s="20"/>
    </row>
    <row r="25" spans="1:23" ht="32.25" customHeight="1" x14ac:dyDescent="0.2">
      <c r="A25" s="27"/>
      <c r="B25" s="73" t="s">
        <v>19</v>
      </c>
      <c r="C25" s="73"/>
      <c r="D25" s="73"/>
      <c r="E25" s="74"/>
      <c r="F25" s="33">
        <v>3</v>
      </c>
      <c r="G25" s="32">
        <v>9</v>
      </c>
      <c r="H25" s="70"/>
      <c r="I25" s="70"/>
      <c r="J25" s="70"/>
      <c r="K25" s="71"/>
      <c r="L25" s="31">
        <v>0</v>
      </c>
      <c r="M25" s="30"/>
      <c r="N25" s="29">
        <v>1000</v>
      </c>
      <c r="O25" s="28">
        <v>3000</v>
      </c>
      <c r="P25" s="28">
        <v>1000</v>
      </c>
      <c r="Q25" s="28">
        <v>3000</v>
      </c>
      <c r="R25" s="28">
        <v>1000</v>
      </c>
      <c r="S25" s="72"/>
      <c r="T25" s="72"/>
      <c r="U25" s="72"/>
      <c r="V25" s="72"/>
      <c r="W25" s="20"/>
    </row>
    <row r="26" spans="1:23" ht="12.75" customHeight="1" x14ac:dyDescent="0.2">
      <c r="A26" s="27"/>
      <c r="B26" s="73" t="s">
        <v>18</v>
      </c>
      <c r="C26" s="73"/>
      <c r="D26" s="73"/>
      <c r="E26" s="74"/>
      <c r="F26" s="33">
        <v>3</v>
      </c>
      <c r="G26" s="32">
        <v>10</v>
      </c>
      <c r="H26" s="70"/>
      <c r="I26" s="70"/>
      <c r="J26" s="70"/>
      <c r="K26" s="71"/>
      <c r="L26" s="31">
        <v>800</v>
      </c>
      <c r="M26" s="30"/>
      <c r="N26" s="29">
        <v>0</v>
      </c>
      <c r="O26" s="28">
        <v>1000</v>
      </c>
      <c r="P26" s="28">
        <v>0</v>
      </c>
      <c r="Q26" s="28">
        <v>1000</v>
      </c>
      <c r="R26" s="28">
        <v>0</v>
      </c>
      <c r="S26" s="72"/>
      <c r="T26" s="72"/>
      <c r="U26" s="72"/>
      <c r="V26" s="72"/>
      <c r="W26" s="20"/>
    </row>
    <row r="27" spans="1:23" ht="32.25" customHeight="1" x14ac:dyDescent="0.2">
      <c r="A27" s="27"/>
      <c r="B27" s="73" t="s">
        <v>17</v>
      </c>
      <c r="C27" s="73"/>
      <c r="D27" s="73"/>
      <c r="E27" s="74"/>
      <c r="F27" s="33">
        <v>3</v>
      </c>
      <c r="G27" s="32">
        <v>14</v>
      </c>
      <c r="H27" s="70"/>
      <c r="I27" s="70"/>
      <c r="J27" s="70"/>
      <c r="K27" s="71"/>
      <c r="L27" s="31">
        <v>0</v>
      </c>
      <c r="M27" s="30"/>
      <c r="N27" s="29">
        <v>0</v>
      </c>
      <c r="O27" s="28">
        <v>1000</v>
      </c>
      <c r="P27" s="28">
        <v>0</v>
      </c>
      <c r="Q27" s="28">
        <v>1000</v>
      </c>
      <c r="R27" s="28">
        <v>0</v>
      </c>
      <c r="S27" s="72"/>
      <c r="T27" s="72"/>
      <c r="U27" s="72"/>
      <c r="V27" s="72"/>
      <c r="W27" s="20"/>
    </row>
    <row r="28" spans="1:23" ht="12.75" customHeight="1" x14ac:dyDescent="0.2">
      <c r="A28" s="27"/>
      <c r="B28" s="73" t="s">
        <v>16</v>
      </c>
      <c r="C28" s="73"/>
      <c r="D28" s="73"/>
      <c r="E28" s="74"/>
      <c r="F28" s="33">
        <v>4</v>
      </c>
      <c r="G28" s="32">
        <v>-1</v>
      </c>
      <c r="H28" s="70"/>
      <c r="I28" s="70"/>
      <c r="J28" s="70"/>
      <c r="K28" s="71"/>
      <c r="L28" s="31">
        <f>L29+L30+L31+L32</f>
        <v>4700</v>
      </c>
      <c r="M28" s="30"/>
      <c r="N28" s="29">
        <v>250660.96</v>
      </c>
      <c r="O28" s="28">
        <v>808067.41</v>
      </c>
      <c r="P28" s="28">
        <v>3300.03</v>
      </c>
      <c r="Q28" s="28">
        <v>838474.77</v>
      </c>
      <c r="R28" s="28">
        <v>3300.03</v>
      </c>
      <c r="S28" s="72"/>
      <c r="T28" s="72"/>
      <c r="U28" s="72"/>
      <c r="V28" s="72"/>
      <c r="W28" s="20"/>
    </row>
    <row r="29" spans="1:23" ht="12.75" customHeight="1" x14ac:dyDescent="0.2">
      <c r="A29" s="27"/>
      <c r="B29" s="73" t="s">
        <v>15</v>
      </c>
      <c r="C29" s="73"/>
      <c r="D29" s="73"/>
      <c r="E29" s="74"/>
      <c r="F29" s="33">
        <v>4</v>
      </c>
      <c r="G29" s="32">
        <v>1</v>
      </c>
      <c r="H29" s="70"/>
      <c r="I29" s="70"/>
      <c r="J29" s="70"/>
      <c r="K29" s="71"/>
      <c r="L29" s="31">
        <v>0</v>
      </c>
      <c r="M29" s="30"/>
      <c r="N29" s="29">
        <v>11337.16</v>
      </c>
      <c r="O29" s="28">
        <v>0</v>
      </c>
      <c r="P29" s="28">
        <v>0</v>
      </c>
      <c r="Q29" s="28">
        <v>0</v>
      </c>
      <c r="R29" s="28">
        <v>0</v>
      </c>
      <c r="S29" s="72"/>
      <c r="T29" s="72"/>
      <c r="U29" s="72"/>
      <c r="V29" s="72"/>
      <c r="W29" s="20"/>
    </row>
    <row r="30" spans="1:23" ht="12.75" customHeight="1" x14ac:dyDescent="0.2">
      <c r="A30" s="27"/>
      <c r="B30" s="73" t="s">
        <v>14</v>
      </c>
      <c r="C30" s="73"/>
      <c r="D30" s="73"/>
      <c r="E30" s="74"/>
      <c r="F30" s="33">
        <v>4</v>
      </c>
      <c r="G30" s="32">
        <v>5</v>
      </c>
      <c r="H30" s="70"/>
      <c r="I30" s="70"/>
      <c r="J30" s="70"/>
      <c r="K30" s="71"/>
      <c r="L30" s="31">
        <v>0</v>
      </c>
      <c r="M30" s="30"/>
      <c r="N30" s="29">
        <v>238323.8</v>
      </c>
      <c r="O30" s="28">
        <v>2300.0300000000002</v>
      </c>
      <c r="P30" s="28">
        <v>2300.0300000000002</v>
      </c>
      <c r="Q30" s="28">
        <v>2300.0300000000002</v>
      </c>
      <c r="R30" s="28">
        <v>2300.0300000000002</v>
      </c>
      <c r="S30" s="72"/>
      <c r="T30" s="72"/>
      <c r="U30" s="72"/>
      <c r="V30" s="72"/>
      <c r="W30" s="20"/>
    </row>
    <row r="31" spans="1:23" ht="12.75" customHeight="1" x14ac:dyDescent="0.2">
      <c r="A31" s="27"/>
      <c r="B31" s="73" t="s">
        <v>13</v>
      </c>
      <c r="C31" s="73"/>
      <c r="D31" s="73"/>
      <c r="E31" s="74"/>
      <c r="F31" s="33">
        <v>4</v>
      </c>
      <c r="G31" s="32">
        <v>9</v>
      </c>
      <c r="H31" s="70"/>
      <c r="I31" s="70"/>
      <c r="J31" s="70"/>
      <c r="K31" s="71"/>
      <c r="L31" s="31">
        <v>4700</v>
      </c>
      <c r="M31" s="30"/>
      <c r="N31" s="29">
        <v>0</v>
      </c>
      <c r="O31" s="28">
        <v>804767.38</v>
      </c>
      <c r="P31" s="28">
        <v>0</v>
      </c>
      <c r="Q31" s="28">
        <v>835174.74</v>
      </c>
      <c r="R31" s="28">
        <v>0</v>
      </c>
      <c r="S31" s="72"/>
      <c r="T31" s="72"/>
      <c r="U31" s="72"/>
      <c r="V31" s="72"/>
      <c r="W31" s="20"/>
    </row>
    <row r="32" spans="1:23" ht="21.75" customHeight="1" x14ac:dyDescent="0.2">
      <c r="A32" s="27"/>
      <c r="B32" s="73" t="s">
        <v>12</v>
      </c>
      <c r="C32" s="73"/>
      <c r="D32" s="73"/>
      <c r="E32" s="74"/>
      <c r="F32" s="33">
        <v>4</v>
      </c>
      <c r="G32" s="32">
        <v>12</v>
      </c>
      <c r="H32" s="70"/>
      <c r="I32" s="70"/>
      <c r="J32" s="70"/>
      <c r="K32" s="71"/>
      <c r="L32" s="31">
        <v>0</v>
      </c>
      <c r="M32" s="30"/>
      <c r="N32" s="29">
        <v>1000</v>
      </c>
      <c r="O32" s="28">
        <v>1000</v>
      </c>
      <c r="P32" s="28">
        <v>1000</v>
      </c>
      <c r="Q32" s="28">
        <v>1000</v>
      </c>
      <c r="R32" s="28">
        <v>1000</v>
      </c>
      <c r="S32" s="72"/>
      <c r="T32" s="72"/>
      <c r="U32" s="72"/>
      <c r="V32" s="72"/>
      <c r="W32" s="20"/>
    </row>
    <row r="33" spans="1:23" ht="12.75" customHeight="1" x14ac:dyDescent="0.2">
      <c r="A33" s="27"/>
      <c r="B33" s="73" t="s">
        <v>11</v>
      </c>
      <c r="C33" s="73"/>
      <c r="D33" s="73"/>
      <c r="E33" s="74"/>
      <c r="F33" s="33">
        <v>5</v>
      </c>
      <c r="G33" s="32">
        <v>-1</v>
      </c>
      <c r="H33" s="70"/>
      <c r="I33" s="70"/>
      <c r="J33" s="70"/>
      <c r="K33" s="71"/>
      <c r="L33" s="31">
        <f>L34+L35</f>
        <v>120163.46</v>
      </c>
      <c r="M33" s="30"/>
      <c r="N33" s="29">
        <v>47299.78</v>
      </c>
      <c r="O33" s="28">
        <v>521986.74</v>
      </c>
      <c r="P33" s="28">
        <v>0</v>
      </c>
      <c r="Q33" s="28">
        <v>500939.43</v>
      </c>
      <c r="R33" s="28">
        <v>0</v>
      </c>
      <c r="S33" s="72"/>
      <c r="T33" s="72"/>
      <c r="U33" s="72"/>
      <c r="V33" s="72"/>
      <c r="W33" s="20"/>
    </row>
    <row r="34" spans="1:23" ht="12.75" customHeight="1" x14ac:dyDescent="0.2">
      <c r="A34" s="27"/>
      <c r="B34" s="73" t="s">
        <v>10</v>
      </c>
      <c r="C34" s="73"/>
      <c r="D34" s="73"/>
      <c r="E34" s="74"/>
      <c r="F34" s="33">
        <v>5</v>
      </c>
      <c r="G34" s="32">
        <v>1</v>
      </c>
      <c r="H34" s="70"/>
      <c r="I34" s="70"/>
      <c r="J34" s="70"/>
      <c r="K34" s="71"/>
      <c r="L34" s="31">
        <v>14279.19</v>
      </c>
      <c r="M34" s="30"/>
      <c r="N34" s="29">
        <v>0</v>
      </c>
      <c r="O34" s="28">
        <v>50000</v>
      </c>
      <c r="P34" s="28">
        <v>0</v>
      </c>
      <c r="Q34" s="28">
        <v>50000</v>
      </c>
      <c r="R34" s="28">
        <v>0</v>
      </c>
      <c r="S34" s="72"/>
      <c r="T34" s="72"/>
      <c r="U34" s="72"/>
      <c r="V34" s="72"/>
      <c r="W34" s="20"/>
    </row>
    <row r="35" spans="1:23" ht="12.75" customHeight="1" x14ac:dyDescent="0.2">
      <c r="A35" s="27"/>
      <c r="B35" s="73" t="s">
        <v>9</v>
      </c>
      <c r="C35" s="73"/>
      <c r="D35" s="73"/>
      <c r="E35" s="74"/>
      <c r="F35" s="33">
        <v>5</v>
      </c>
      <c r="G35" s="32">
        <v>3</v>
      </c>
      <c r="H35" s="70"/>
      <c r="I35" s="70"/>
      <c r="J35" s="70"/>
      <c r="K35" s="71"/>
      <c r="L35" s="31">
        <v>105884.27</v>
      </c>
      <c r="M35" s="30"/>
      <c r="N35" s="29">
        <v>47299.78</v>
      </c>
      <c r="O35" s="28">
        <v>471986.74</v>
      </c>
      <c r="P35" s="28">
        <v>0</v>
      </c>
      <c r="Q35" s="28">
        <v>450939.43</v>
      </c>
      <c r="R35" s="28">
        <v>0</v>
      </c>
      <c r="S35" s="72"/>
      <c r="T35" s="72"/>
      <c r="U35" s="72"/>
      <c r="V35" s="72"/>
      <c r="W35" s="20"/>
    </row>
    <row r="36" spans="1:23" ht="12.75" customHeight="1" x14ac:dyDescent="0.2">
      <c r="A36" s="27"/>
      <c r="B36" s="73" t="s">
        <v>8</v>
      </c>
      <c r="C36" s="73"/>
      <c r="D36" s="73"/>
      <c r="E36" s="74"/>
      <c r="F36" s="33">
        <v>7</v>
      </c>
      <c r="G36" s="32">
        <v>-1</v>
      </c>
      <c r="H36" s="70"/>
      <c r="I36" s="70"/>
      <c r="J36" s="70"/>
      <c r="K36" s="71"/>
      <c r="L36" s="31">
        <f>L37</f>
        <v>0</v>
      </c>
      <c r="M36" s="30"/>
      <c r="N36" s="29">
        <v>0</v>
      </c>
      <c r="O36" s="28">
        <v>3000</v>
      </c>
      <c r="P36" s="28">
        <v>0</v>
      </c>
      <c r="Q36" s="28">
        <v>3000</v>
      </c>
      <c r="R36" s="28">
        <v>0</v>
      </c>
      <c r="S36" s="72"/>
      <c r="T36" s="72"/>
      <c r="U36" s="72"/>
      <c r="V36" s="72"/>
      <c r="W36" s="20"/>
    </row>
    <row r="37" spans="1:23" ht="12.75" customHeight="1" x14ac:dyDescent="0.2">
      <c r="A37" s="27"/>
      <c r="B37" s="73" t="s">
        <v>7</v>
      </c>
      <c r="C37" s="73"/>
      <c r="D37" s="73"/>
      <c r="E37" s="74"/>
      <c r="F37" s="33">
        <v>7</v>
      </c>
      <c r="G37" s="32">
        <v>7</v>
      </c>
      <c r="H37" s="70"/>
      <c r="I37" s="70"/>
      <c r="J37" s="70"/>
      <c r="K37" s="71"/>
      <c r="L37" s="31">
        <v>0</v>
      </c>
      <c r="M37" s="30"/>
      <c r="N37" s="29">
        <v>0</v>
      </c>
      <c r="O37" s="28">
        <v>3000</v>
      </c>
      <c r="P37" s="28">
        <v>0</v>
      </c>
      <c r="Q37" s="28">
        <v>3000</v>
      </c>
      <c r="R37" s="28">
        <v>0</v>
      </c>
      <c r="S37" s="72"/>
      <c r="T37" s="72"/>
      <c r="U37" s="72"/>
      <c r="V37" s="72"/>
      <c r="W37" s="20"/>
    </row>
    <row r="38" spans="1:23" ht="12.75" customHeight="1" x14ac:dyDescent="0.2">
      <c r="A38" s="27"/>
      <c r="B38" s="73" t="s">
        <v>6</v>
      </c>
      <c r="C38" s="73"/>
      <c r="D38" s="73"/>
      <c r="E38" s="74"/>
      <c r="F38" s="33">
        <v>8</v>
      </c>
      <c r="G38" s="32">
        <v>-1</v>
      </c>
      <c r="H38" s="70"/>
      <c r="I38" s="70"/>
      <c r="J38" s="70"/>
      <c r="K38" s="71"/>
      <c r="L38" s="31">
        <f>L39</f>
        <v>16864.7</v>
      </c>
      <c r="M38" s="30"/>
      <c r="N38" s="29">
        <v>0</v>
      </c>
      <c r="O38" s="28">
        <v>3038.16</v>
      </c>
      <c r="P38" s="28">
        <v>0</v>
      </c>
      <c r="Q38" s="28">
        <v>3038.16</v>
      </c>
      <c r="R38" s="28">
        <v>0</v>
      </c>
      <c r="S38" s="72"/>
      <c r="T38" s="72"/>
      <c r="U38" s="72"/>
      <c r="V38" s="72"/>
      <c r="W38" s="20"/>
    </row>
    <row r="39" spans="1:23" ht="12.75" customHeight="1" x14ac:dyDescent="0.2">
      <c r="A39" s="27"/>
      <c r="B39" s="73" t="s">
        <v>5</v>
      </c>
      <c r="C39" s="73"/>
      <c r="D39" s="73"/>
      <c r="E39" s="74"/>
      <c r="F39" s="33">
        <v>8</v>
      </c>
      <c r="G39" s="32">
        <v>1</v>
      </c>
      <c r="H39" s="70"/>
      <c r="I39" s="70"/>
      <c r="J39" s="70"/>
      <c r="K39" s="71"/>
      <c r="L39" s="31">
        <v>16864.7</v>
      </c>
      <c r="M39" s="30"/>
      <c r="N39" s="29">
        <v>0</v>
      </c>
      <c r="O39" s="28">
        <v>3038.16</v>
      </c>
      <c r="P39" s="28">
        <v>0</v>
      </c>
      <c r="Q39" s="28">
        <v>3038.16</v>
      </c>
      <c r="R39" s="28">
        <v>0</v>
      </c>
      <c r="S39" s="72"/>
      <c r="T39" s="72"/>
      <c r="U39" s="72"/>
      <c r="V39" s="72"/>
      <c r="W39" s="20"/>
    </row>
    <row r="40" spans="1:23" ht="12.75" customHeight="1" x14ac:dyDescent="0.2">
      <c r="A40" s="27"/>
      <c r="B40" s="73" t="s">
        <v>4</v>
      </c>
      <c r="C40" s="73"/>
      <c r="D40" s="73"/>
      <c r="E40" s="74"/>
      <c r="F40" s="33">
        <v>11</v>
      </c>
      <c r="G40" s="32">
        <v>-1</v>
      </c>
      <c r="H40" s="70"/>
      <c r="I40" s="70"/>
      <c r="J40" s="70"/>
      <c r="K40" s="71"/>
      <c r="L40" s="31">
        <f>L41</f>
        <v>4000</v>
      </c>
      <c r="M40" s="30"/>
      <c r="N40" s="29">
        <v>0</v>
      </c>
      <c r="O40" s="28">
        <v>2000</v>
      </c>
      <c r="P40" s="28">
        <v>0</v>
      </c>
      <c r="Q40" s="28">
        <v>2000</v>
      </c>
      <c r="R40" s="28">
        <v>0</v>
      </c>
      <c r="S40" s="72"/>
      <c r="T40" s="72"/>
      <c r="U40" s="72"/>
      <c r="V40" s="72"/>
      <c r="W40" s="20"/>
    </row>
    <row r="41" spans="1:23" ht="12.75" customHeight="1" thickBot="1" x14ac:dyDescent="0.25">
      <c r="A41" s="27"/>
      <c r="B41" s="65" t="s">
        <v>3</v>
      </c>
      <c r="C41" s="65"/>
      <c r="D41" s="65"/>
      <c r="E41" s="66"/>
      <c r="F41" s="26">
        <v>11</v>
      </c>
      <c r="G41" s="25">
        <v>2</v>
      </c>
      <c r="H41" s="67"/>
      <c r="I41" s="67"/>
      <c r="J41" s="67"/>
      <c r="K41" s="68"/>
      <c r="L41" s="24">
        <v>4000</v>
      </c>
      <c r="M41" s="23"/>
      <c r="N41" s="22">
        <v>0</v>
      </c>
      <c r="O41" s="21">
        <v>2000</v>
      </c>
      <c r="P41" s="21">
        <v>0</v>
      </c>
      <c r="Q41" s="21">
        <v>2000</v>
      </c>
      <c r="R41" s="21">
        <v>0</v>
      </c>
      <c r="S41" s="69"/>
      <c r="T41" s="69"/>
      <c r="U41" s="69"/>
      <c r="V41" s="69"/>
      <c r="W41" s="20"/>
    </row>
    <row r="42" spans="1:23" ht="12.75" customHeight="1" thickBot="1" x14ac:dyDescent="0.25">
      <c r="A42" s="19"/>
      <c r="B42" s="17"/>
      <c r="C42" s="17"/>
      <c r="D42" s="17"/>
      <c r="E42" s="18" t="s">
        <v>2</v>
      </c>
      <c r="F42" s="17">
        <v>11</v>
      </c>
      <c r="G42" s="17">
        <v>2</v>
      </c>
      <c r="H42" s="16"/>
      <c r="I42" s="15">
        <v>0</v>
      </c>
      <c r="J42" s="14"/>
      <c r="K42" s="13"/>
      <c r="L42" s="8">
        <f>L16+L22+L24+L28+L33+L36+L38+L40</f>
        <v>868234.6399999999</v>
      </c>
      <c r="M42" s="12"/>
      <c r="N42" s="11">
        <v>365812.74</v>
      </c>
      <c r="O42" s="10">
        <v>3659781.68</v>
      </c>
      <c r="P42" s="10">
        <v>66693.03</v>
      </c>
      <c r="Q42" s="10">
        <v>3611542.13</v>
      </c>
      <c r="R42" s="10">
        <v>68469.03</v>
      </c>
      <c r="S42" s="9"/>
      <c r="T42" s="8"/>
      <c r="U42" s="7"/>
      <c r="V42" s="7"/>
      <c r="W42" s="2"/>
    </row>
    <row r="43" spans="1:23" ht="12.75" customHeight="1" x14ac:dyDescent="0.2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2"/>
    </row>
    <row r="44" spans="1:23" ht="1.5" customHeight="1" x14ac:dyDescent="0.2">
      <c r="A44" s="4"/>
      <c r="B44" s="3"/>
      <c r="C44" s="3"/>
      <c r="D44" s="3"/>
      <c r="E44" s="1"/>
      <c r="F44" s="3"/>
      <c r="G44" s="3"/>
      <c r="H44" s="1"/>
      <c r="I44" s="1"/>
      <c r="J44" s="1"/>
      <c r="K44" s="1"/>
      <c r="L44" s="1"/>
      <c r="M44" s="1"/>
      <c r="N44" s="1"/>
      <c r="O44" s="1"/>
      <c r="P44" s="1"/>
      <c r="Q44" s="1"/>
      <c r="R44" s="2"/>
      <c r="S44" s="1"/>
      <c r="T44" s="1"/>
      <c r="U44" s="1"/>
      <c r="V44" s="1"/>
      <c r="W44" s="1"/>
    </row>
    <row r="45" spans="1:23" ht="12.75" customHeight="1" x14ac:dyDescent="0.2">
      <c r="A45" s="5" t="s">
        <v>1</v>
      </c>
      <c r="B45" s="6"/>
      <c r="C45" s="6"/>
      <c r="D45" s="3"/>
      <c r="E45" s="3"/>
      <c r="F45" s="3"/>
      <c r="G45" s="3"/>
      <c r="H45" s="3"/>
      <c r="I45" s="3"/>
      <c r="J45" s="3"/>
      <c r="K45" s="3"/>
      <c r="L45" s="3"/>
      <c r="M45" s="3" t="s">
        <v>1</v>
      </c>
      <c r="N45" s="3"/>
      <c r="O45" s="3"/>
      <c r="P45" s="3"/>
      <c r="Q45" s="3"/>
      <c r="R45" s="3"/>
      <c r="S45" s="1"/>
      <c r="T45" s="1"/>
      <c r="U45" s="1"/>
      <c r="V45" s="1"/>
      <c r="W45" s="1"/>
    </row>
    <row r="46" spans="1:23" ht="12.75" customHeight="1" x14ac:dyDescent="0.2">
      <c r="A46" s="5"/>
      <c r="B46" s="6"/>
      <c r="C46" s="6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"/>
      <c r="T46" s="1"/>
      <c r="U46" s="1"/>
      <c r="V46" s="1"/>
      <c r="W46" s="1"/>
    </row>
    <row r="47" spans="1:23" ht="1.5" customHeigh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"/>
      <c r="T47" s="1"/>
      <c r="U47" s="1"/>
      <c r="V47" s="1"/>
      <c r="W47" s="1"/>
    </row>
    <row r="48" spans="1:23" ht="12.75" customHeight="1" x14ac:dyDescent="0.2">
      <c r="A48" s="5" t="s">
        <v>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 t="s">
        <v>1</v>
      </c>
      <c r="N48" s="3"/>
      <c r="O48" s="3"/>
      <c r="P48" s="3"/>
      <c r="Q48" s="3"/>
      <c r="R48" s="3"/>
      <c r="S48" s="1"/>
      <c r="T48" s="1"/>
      <c r="U48" s="1"/>
      <c r="V48" s="1"/>
      <c r="W48" s="1"/>
    </row>
    <row r="49" spans="1:23" ht="12.75" customHeigh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"/>
      <c r="T49" s="1"/>
      <c r="U49" s="1"/>
      <c r="V49" s="1"/>
      <c r="W49" s="1"/>
    </row>
    <row r="50" spans="1:23" ht="1.5" customHeigh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"/>
      <c r="T50" s="1"/>
      <c r="U50" s="1"/>
      <c r="V50" s="1"/>
      <c r="W50" s="1"/>
    </row>
    <row r="51" spans="1:23" ht="12.75" customHeight="1" x14ac:dyDescent="0.2">
      <c r="A51" s="5" t="s">
        <v>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 t="s">
        <v>1</v>
      </c>
      <c r="N51" s="3"/>
      <c r="O51" s="3"/>
      <c r="P51" s="3"/>
      <c r="Q51" s="3"/>
      <c r="R51" s="3"/>
      <c r="S51" s="1"/>
      <c r="T51" s="1"/>
      <c r="U51" s="1"/>
      <c r="V51" s="1"/>
      <c r="W51" s="1"/>
    </row>
    <row r="52" spans="1:23" ht="12.75" customHeigh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1"/>
      <c r="T52" s="1"/>
      <c r="U52" s="1"/>
      <c r="V52" s="1"/>
      <c r="W52" s="1"/>
    </row>
    <row r="53" spans="1:23" ht="2.25" customHeigh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1"/>
      <c r="T53" s="1"/>
      <c r="U53" s="1"/>
      <c r="V53" s="1"/>
      <c r="W53" s="1"/>
    </row>
    <row r="54" spans="1:23" ht="12.75" customHeight="1" x14ac:dyDescent="0.2">
      <c r="A54" s="5" t="s">
        <v>1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 t="s">
        <v>1</v>
      </c>
      <c r="N54" s="3"/>
      <c r="O54" s="3"/>
      <c r="P54" s="3"/>
      <c r="Q54" s="3"/>
      <c r="R54" s="3"/>
      <c r="S54" s="1"/>
      <c r="T54" s="1"/>
      <c r="U54" s="1"/>
      <c r="V54" s="1"/>
      <c r="W54" s="1"/>
    </row>
    <row r="55" spans="1:23" ht="2.25" customHeight="1" x14ac:dyDescent="0.2">
      <c r="A55" s="4"/>
      <c r="B55" s="3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2"/>
      <c r="S55" s="1"/>
      <c r="T55" s="1"/>
      <c r="U55" s="1"/>
      <c r="V55" s="1"/>
      <c r="W55" s="1"/>
    </row>
    <row r="56" spans="1:23" ht="12.75" customHeight="1" x14ac:dyDescent="0.2">
      <c r="A56" s="1" t="s">
        <v>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2"/>
      <c r="S56" s="1"/>
      <c r="T56" s="1"/>
      <c r="U56" s="1"/>
      <c r="V56" s="1"/>
      <c r="W56" s="1"/>
    </row>
  </sheetData>
  <mergeCells count="93">
    <mergeCell ref="E1:R1"/>
    <mergeCell ref="E2:R2"/>
    <mergeCell ref="E4:R4"/>
    <mergeCell ref="E6:R6"/>
    <mergeCell ref="E3:R3"/>
    <mergeCell ref="E5:R5"/>
    <mergeCell ref="S19:V19"/>
    <mergeCell ref="B17:E17"/>
    <mergeCell ref="H17:K17"/>
    <mergeCell ref="S17:V17"/>
    <mergeCell ref="S12:T12"/>
    <mergeCell ref="F12:G12"/>
    <mergeCell ref="L13:N13"/>
    <mergeCell ref="O13:P13"/>
    <mergeCell ref="Q13:R13"/>
    <mergeCell ref="L12:R12"/>
    <mergeCell ref="F13:F14"/>
    <mergeCell ref="G13:G14"/>
    <mergeCell ref="B30:E30"/>
    <mergeCell ref="H26:K26"/>
    <mergeCell ref="S26:V26"/>
    <mergeCell ref="B27:E27"/>
    <mergeCell ref="E12:E14"/>
    <mergeCell ref="B16:E16"/>
    <mergeCell ref="H16:K16"/>
    <mergeCell ref="S16:V16"/>
    <mergeCell ref="B22:E22"/>
    <mergeCell ref="H22:K22"/>
    <mergeCell ref="S22:V22"/>
    <mergeCell ref="B18:E18"/>
    <mergeCell ref="H18:K18"/>
    <mergeCell ref="S18:V18"/>
    <mergeCell ref="B19:E19"/>
    <mergeCell ref="H19:K19"/>
    <mergeCell ref="B34:E34"/>
    <mergeCell ref="H34:K34"/>
    <mergeCell ref="S34:V34"/>
    <mergeCell ref="B35:E35"/>
    <mergeCell ref="B24:E24"/>
    <mergeCell ref="H24:K24"/>
    <mergeCell ref="S24:V24"/>
    <mergeCell ref="B28:E28"/>
    <mergeCell ref="H28:K28"/>
    <mergeCell ref="S28:V28"/>
    <mergeCell ref="B26:E26"/>
    <mergeCell ref="H27:K27"/>
    <mergeCell ref="S27:V27"/>
    <mergeCell ref="B29:E29"/>
    <mergeCell ref="H29:K29"/>
    <mergeCell ref="S29:V29"/>
    <mergeCell ref="B20:E20"/>
    <mergeCell ref="H20:K20"/>
    <mergeCell ref="S20:V20"/>
    <mergeCell ref="B21:E21"/>
    <mergeCell ref="H21:K21"/>
    <mergeCell ref="S21:V21"/>
    <mergeCell ref="B23:E23"/>
    <mergeCell ref="H23:K23"/>
    <mergeCell ref="S23:V23"/>
    <mergeCell ref="B25:E25"/>
    <mergeCell ref="H25:K25"/>
    <mergeCell ref="S25:V25"/>
    <mergeCell ref="H30:K30"/>
    <mergeCell ref="S30:V30"/>
    <mergeCell ref="S39:V39"/>
    <mergeCell ref="B31:E31"/>
    <mergeCell ref="H31:K31"/>
    <mergeCell ref="S31:V31"/>
    <mergeCell ref="B32:E32"/>
    <mergeCell ref="H32:K32"/>
    <mergeCell ref="S32:V32"/>
    <mergeCell ref="B38:E38"/>
    <mergeCell ref="H38:K38"/>
    <mergeCell ref="S38:V38"/>
    <mergeCell ref="B33:E33"/>
    <mergeCell ref="H33:K33"/>
    <mergeCell ref="S33:V33"/>
    <mergeCell ref="B36:E36"/>
    <mergeCell ref="B41:E41"/>
    <mergeCell ref="H41:K41"/>
    <mergeCell ref="S41:V41"/>
    <mergeCell ref="H35:K35"/>
    <mergeCell ref="S35:V35"/>
    <mergeCell ref="B37:E37"/>
    <mergeCell ref="H37:K37"/>
    <mergeCell ref="S37:V37"/>
    <mergeCell ref="B39:E39"/>
    <mergeCell ref="H39:K39"/>
    <mergeCell ref="B40:E40"/>
    <mergeCell ref="H40:K40"/>
    <mergeCell ref="S40:V40"/>
    <mergeCell ref="H36:K36"/>
    <mergeCell ref="S36:V36"/>
  </mergeCells>
  <pageMargins left="0.23622048182750299" right="0.23622048182750299" top="0.39370078740157499" bottom="0.39370078740157499" header="0.23622048182750299" footer="0.23622048182750299"/>
  <pageSetup paperSize="9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ПБС_3</vt:lpstr>
      <vt:lpstr>'БР ГРБС по ПБС_3'!Заголовки_для_печати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user</cp:lastModifiedBy>
  <cp:lastPrinted>2022-09-08T08:22:32Z</cp:lastPrinted>
  <dcterms:created xsi:type="dcterms:W3CDTF">2021-03-09T08:50:23Z</dcterms:created>
  <dcterms:modified xsi:type="dcterms:W3CDTF">2022-09-08T08:22:35Z</dcterms:modified>
</cp:coreProperties>
</file>